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成绩及进入体检人员公布" sheetId="7" r:id="rId1"/>
  </sheets>
  <definedNames>
    <definedName name="_xlnm._FilterDatabase" localSheetId="0" hidden="1">成绩及进入体检人员公布!$A$5:$R$48</definedName>
    <definedName name="_xlnm.Print_Titles" localSheetId="0">成绩及进入体检人员公布!$4:$5</definedName>
  </definedNames>
  <calcPr calcId="144525"/>
</workbook>
</file>

<file path=xl/sharedStrings.xml><?xml version="1.0" encoding="utf-8"?>
<sst xmlns="http://schemas.openxmlformats.org/spreadsheetml/2006/main" count="512" uniqueCount="255">
  <si>
    <t>黔江区2021年特岗教师招聘笔试成绩及进入资格复审人员名单</t>
  </si>
  <si>
    <t>黔江区2025年特岗教师招聘总成绩及进入体检人员名单公示</t>
  </si>
  <si>
    <t xml:space="preserve">     根据《重庆市2025年农村义务教育阶段学校特设岗位计划教师招聘公告》规定，现将黔江区2025年特岗教师招聘总成绩及进入体检人员名单予以公示。请进入体检的人员于2025年8月4日上午9：00前空腹携带本人身份证、一张一寸免冠彩色登记照、500元体检费到原黔江区人力社保局（城西七路3号）办公大院内集中等候参加体检，未按规定时间、地点参加体检的视为自动放弃体检资格。</t>
  </si>
  <si>
    <t>序号</t>
  </si>
  <si>
    <t>姓名</t>
  </si>
  <si>
    <t>考号</t>
  </si>
  <si>
    <t>出生日期</t>
  </si>
  <si>
    <t>性别</t>
  </si>
  <si>
    <t>学历</t>
  </si>
  <si>
    <t>学位</t>
  </si>
  <si>
    <t>毕业院校</t>
  </si>
  <si>
    <t>所学专业</t>
  </si>
  <si>
    <t>毕业时间</t>
  </si>
  <si>
    <t>报名学科</t>
  </si>
  <si>
    <t>笔试总成绩</t>
  </si>
  <si>
    <t>面试</t>
  </si>
  <si>
    <t>总成绩</t>
  </si>
  <si>
    <t>是否进入体检</t>
  </si>
  <si>
    <t>备注</t>
  </si>
  <si>
    <t>专业技能测试成绩</t>
  </si>
  <si>
    <t>结构化面试成绩</t>
  </si>
  <si>
    <t>面试总成绩</t>
  </si>
  <si>
    <t xml:space="preserve"> 康娜</t>
  </si>
  <si>
    <t>1130100414</t>
  </si>
  <si>
    <t>2003.10.25</t>
  </si>
  <si>
    <t>女</t>
  </si>
  <si>
    <t>本科</t>
  </si>
  <si>
    <t>学士</t>
  </si>
  <si>
    <t>重庆对外经贸学院</t>
  </si>
  <si>
    <t>汉语言文学（师范）</t>
  </si>
  <si>
    <t>2025.06.19</t>
  </si>
  <si>
    <t>中学语文</t>
  </si>
  <si>
    <t>是</t>
  </si>
  <si>
    <t>陈加平</t>
  </si>
  <si>
    <t>1130100624</t>
  </si>
  <si>
    <t>1997.12.03</t>
  </si>
  <si>
    <t>重庆人文科技学院</t>
  </si>
  <si>
    <t>汉语言文学</t>
  </si>
  <si>
    <t>2021.06.25</t>
  </si>
  <si>
    <t>石会芳</t>
  </si>
  <si>
    <t>1130101012</t>
  </si>
  <si>
    <t>1996.09.05</t>
  </si>
  <si>
    <t>杨洁</t>
  </si>
  <si>
    <t>1130101322</t>
  </si>
  <si>
    <t>2001.04.02</t>
  </si>
  <si>
    <t>四川外国语大学成都学院</t>
  </si>
  <si>
    <t>汉语国际教育</t>
  </si>
  <si>
    <t>2024.06.30</t>
  </si>
  <si>
    <t>否</t>
  </si>
  <si>
    <t>张娟</t>
  </si>
  <si>
    <t>1130100727</t>
  </si>
  <si>
    <t>1999.05.04</t>
  </si>
  <si>
    <t>衡水学院</t>
  </si>
  <si>
    <t>2022.05.27</t>
  </si>
  <si>
    <t>彭科蓉</t>
  </si>
  <si>
    <t>1130100330</t>
  </si>
  <si>
    <t>2000.04.12</t>
  </si>
  <si>
    <t>伊犁师范大学</t>
  </si>
  <si>
    <t>2024.06.05</t>
  </si>
  <si>
    <t>缺考</t>
  </si>
  <si>
    <t>张瑶</t>
  </si>
  <si>
    <t>1130204304</t>
  </si>
  <si>
    <t>2001.03.22</t>
  </si>
  <si>
    <t>男</t>
  </si>
  <si>
    <t>重庆第二师范学院</t>
  </si>
  <si>
    <t>数学与应用数学</t>
  </si>
  <si>
    <t>2023.06.25</t>
  </si>
  <si>
    <t>中学数学</t>
  </si>
  <si>
    <t>廖余鹏</t>
  </si>
  <si>
    <t>1130204412</t>
  </si>
  <si>
    <t>1997.05.17</t>
  </si>
  <si>
    <t>长江师范学院</t>
  </si>
  <si>
    <t>2022.06.20</t>
  </si>
  <si>
    <t>徐敏</t>
  </si>
  <si>
    <t>1130204630</t>
  </si>
  <si>
    <t>1997.11.19</t>
  </si>
  <si>
    <t>翁语</t>
  </si>
  <si>
    <t>1130205007</t>
  </si>
  <si>
    <t>2001.12.08</t>
  </si>
  <si>
    <t>重庆邮电大学</t>
  </si>
  <si>
    <t>2024.06.24</t>
  </si>
  <si>
    <t>李苗苗</t>
  </si>
  <si>
    <t>1130204322</t>
  </si>
  <si>
    <t>2002.07.16</t>
  </si>
  <si>
    <t>2025.06.23</t>
  </si>
  <si>
    <t>杨纪荣</t>
  </si>
  <si>
    <t>1130204704</t>
  </si>
  <si>
    <t>2000.01.20</t>
  </si>
  <si>
    <t>汉江师范学院</t>
  </si>
  <si>
    <t>伍雪莲</t>
  </si>
  <si>
    <t>1130302312</t>
  </si>
  <si>
    <t>1994.08.05</t>
  </si>
  <si>
    <t>四川外国语大学</t>
  </si>
  <si>
    <t>英语</t>
  </si>
  <si>
    <t>2021.06.24</t>
  </si>
  <si>
    <t>中学英语</t>
  </si>
  <si>
    <t>杨琼林</t>
  </si>
  <si>
    <t>1130302329</t>
  </si>
  <si>
    <t>2002.03.26</t>
  </si>
  <si>
    <t>2024.06.28</t>
  </si>
  <si>
    <t>廖启月</t>
  </si>
  <si>
    <t>1130302301</t>
  </si>
  <si>
    <t>2001.03.17</t>
  </si>
  <si>
    <t>河池学院</t>
  </si>
  <si>
    <t>2025.06.30</t>
  </si>
  <si>
    <t>黄敏</t>
  </si>
  <si>
    <t>1130302103</t>
  </si>
  <si>
    <t>2000.09.16</t>
  </si>
  <si>
    <t>重庆理工大学</t>
  </si>
  <si>
    <t>商务英语</t>
  </si>
  <si>
    <t>2022.06.28</t>
  </si>
  <si>
    <t>田冲</t>
  </si>
  <si>
    <t>1130406030</t>
  </si>
  <si>
    <t>1998.01.04</t>
  </si>
  <si>
    <t>物理学</t>
  </si>
  <si>
    <t>2021.06.18</t>
  </si>
  <si>
    <t>中学物理</t>
  </si>
  <si>
    <t>邵雪松</t>
  </si>
  <si>
    <t>1130406110</t>
  </si>
  <si>
    <t>1997.10.05</t>
  </si>
  <si>
    <t>上海师范大学</t>
  </si>
  <si>
    <t>物理学（师范）</t>
  </si>
  <si>
    <t>2021.06.01</t>
  </si>
  <si>
    <t>禹卓言</t>
  </si>
  <si>
    <t>1130406005</t>
  </si>
  <si>
    <t>2003.05.13</t>
  </si>
  <si>
    <t>重庆师范大学</t>
  </si>
  <si>
    <t>2025.06.18</t>
  </si>
  <si>
    <t>张雨婷</t>
  </si>
  <si>
    <t>1130406119</t>
  </si>
  <si>
    <t>2002.08.17</t>
  </si>
  <si>
    <t>昭通学院</t>
  </si>
  <si>
    <t>2025.06.15</t>
  </si>
  <si>
    <t>刘鑫</t>
  </si>
  <si>
    <t>1130805813</t>
  </si>
  <si>
    <t>1997.03.09</t>
  </si>
  <si>
    <t>历史学（师范）</t>
  </si>
  <si>
    <t>2021.06.16</t>
  </si>
  <si>
    <t>中学历史</t>
  </si>
  <si>
    <t>高菁玲</t>
  </si>
  <si>
    <t>1130805917</t>
  </si>
  <si>
    <t>2000.11.14</t>
  </si>
  <si>
    <t>历史学</t>
  </si>
  <si>
    <t>陈江凤</t>
  </si>
  <si>
    <t>1130805830</t>
  </si>
  <si>
    <t>2001.12.06</t>
  </si>
  <si>
    <t>湖南师范大学</t>
  </si>
  <si>
    <t>2024.06.17</t>
  </si>
  <si>
    <t>彭炜</t>
  </si>
  <si>
    <t>1130805930</t>
  </si>
  <si>
    <t>2002.08.15</t>
  </si>
  <si>
    <t>熊一霞</t>
  </si>
  <si>
    <t>1131003105</t>
  </si>
  <si>
    <t>1995.02.08</t>
  </si>
  <si>
    <t>四川外国语大学重庆南方翻译学院</t>
  </si>
  <si>
    <t>音乐学</t>
  </si>
  <si>
    <t>2017.07.01</t>
  </si>
  <si>
    <t>中学音乐</t>
  </si>
  <si>
    <t>高利华</t>
  </si>
  <si>
    <t>1131003319</t>
  </si>
  <si>
    <t>1998.04.17</t>
  </si>
  <si>
    <t>重庆师范大学涉外商贸学院</t>
  </si>
  <si>
    <t>音乐表演（声乐表演）</t>
  </si>
  <si>
    <t>李胡琴</t>
  </si>
  <si>
    <t>1131003012</t>
  </si>
  <si>
    <t>1998.10.08</t>
  </si>
  <si>
    <t>长治学院</t>
  </si>
  <si>
    <t>2020.07.01</t>
  </si>
  <si>
    <t>黄沙</t>
  </si>
  <si>
    <t>1131003312</t>
  </si>
  <si>
    <t>2000.04.24</t>
  </si>
  <si>
    <t>兰晴李</t>
  </si>
  <si>
    <t>1131103730</t>
  </si>
  <si>
    <t>2001.09.10</t>
  </si>
  <si>
    <t>湖北民族大学</t>
  </si>
  <si>
    <t>社会体育指导与管理</t>
  </si>
  <si>
    <t>中学体育</t>
  </si>
  <si>
    <t>云政</t>
  </si>
  <si>
    <t>1131104018</t>
  </si>
  <si>
    <t>2001.05.06</t>
  </si>
  <si>
    <t>成都师范学院</t>
  </si>
  <si>
    <t>体育教育</t>
  </si>
  <si>
    <t>2024.06.21</t>
  </si>
  <si>
    <t>易思杰</t>
  </si>
  <si>
    <t>1131103813</t>
  </si>
  <si>
    <t>2001.08.10</t>
  </si>
  <si>
    <t>李志</t>
  </si>
  <si>
    <t>1131103915</t>
  </si>
  <si>
    <t>2000.11.04</t>
  </si>
  <si>
    <t>贵州师范学院</t>
  </si>
  <si>
    <t>2024.07.01</t>
  </si>
  <si>
    <t>骆佳</t>
  </si>
  <si>
    <t>1131103925</t>
  </si>
  <si>
    <t>1998.01.02</t>
  </si>
  <si>
    <t>怀化学院</t>
  </si>
  <si>
    <t>体育教育（师范）</t>
  </si>
  <si>
    <t>2021.06.12</t>
  </si>
  <si>
    <t>文兰兰</t>
  </si>
  <si>
    <t>1130501726</t>
  </si>
  <si>
    <t>1999.06.14</t>
  </si>
  <si>
    <t>2023.06.29</t>
  </si>
  <si>
    <t>小学语文</t>
  </si>
  <si>
    <t>张维芳</t>
  </si>
  <si>
    <t>1130506223</t>
  </si>
  <si>
    <t>2001.03.13</t>
  </si>
  <si>
    <t>铜仁学院</t>
  </si>
  <si>
    <t>小学教育</t>
  </si>
  <si>
    <t>杨小容</t>
  </si>
  <si>
    <t>1130605127</t>
  </si>
  <si>
    <t>1998.10.10</t>
  </si>
  <si>
    <t>小学数学</t>
  </si>
  <si>
    <t>黎雪媛</t>
  </si>
  <si>
    <t>1130605014</t>
  </si>
  <si>
    <t>1999.11.03</t>
  </si>
  <si>
    <t>数学与应用数学（师范）</t>
  </si>
  <si>
    <t>2022.06.22</t>
  </si>
  <si>
    <t>付利</t>
  </si>
  <si>
    <t>1130703512</t>
  </si>
  <si>
    <t>1999.06.05</t>
  </si>
  <si>
    <t>音乐学（教师教育）</t>
  </si>
  <si>
    <t>小学音乐</t>
  </si>
  <si>
    <t>任家恒</t>
  </si>
  <si>
    <t>1130703507</t>
  </si>
  <si>
    <t>1995.01.09</t>
  </si>
  <si>
    <t>四川文化艺术学院</t>
  </si>
  <si>
    <t>音乐学（音乐教育）</t>
  </si>
  <si>
    <t>2018.07.01</t>
  </si>
  <si>
    <t>李宙坤</t>
  </si>
  <si>
    <t>1130904123</t>
  </si>
  <si>
    <t>1995.08.26</t>
  </si>
  <si>
    <t>重庆工商大学</t>
  </si>
  <si>
    <t>2018.06.22</t>
  </si>
  <si>
    <t>小学体育</t>
  </si>
  <si>
    <t>荣羽</t>
  </si>
  <si>
    <t>1130904107</t>
  </si>
  <si>
    <t>1995.07.07</t>
  </si>
  <si>
    <t>西华师范大学</t>
  </si>
  <si>
    <t>2016.06.16</t>
  </si>
  <si>
    <t>伍羽西</t>
  </si>
  <si>
    <t>1131205606</t>
  </si>
  <si>
    <t>1994.08.01</t>
  </si>
  <si>
    <t>四川美术学院</t>
  </si>
  <si>
    <t>绘画（综合艺术）</t>
  </si>
  <si>
    <t>小学美术</t>
  </si>
  <si>
    <t>周鑫</t>
  </si>
  <si>
    <t>1131205626</t>
  </si>
  <si>
    <t>1998.05.25</t>
  </si>
  <si>
    <t>服装与服饰设计</t>
  </si>
  <si>
    <t>2021.06.22</t>
  </si>
  <si>
    <t>殷漓漓</t>
  </si>
  <si>
    <t>1131205224</t>
  </si>
  <si>
    <t>2000.07.27</t>
  </si>
  <si>
    <t>桂林旅游学院</t>
  </si>
  <si>
    <t>工艺美术</t>
  </si>
  <si>
    <t>2022.06.30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</si>
</sst>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name val="方正仿宋_GBK"/>
      <charset val="134"/>
    </font>
    <font>
      <sz val="16"/>
      <color theme="1"/>
      <name val="方正小标宋_GBK"/>
      <charset val="134"/>
    </font>
    <font>
      <sz val="20"/>
      <color theme="1"/>
      <name val="方正小标宋_GBK"/>
      <charset val="134"/>
    </font>
    <font>
      <sz val="12"/>
      <name val="方正仿宋_GBK"/>
      <charset val="134"/>
    </font>
    <font>
      <b/>
      <sz val="11"/>
      <color theme="1"/>
      <name val="方正仿宋_GBK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3" fillId="15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0" fillId="4" borderId="6" applyNumberFormat="false" applyAlignment="false" applyProtection="false">
      <alignment vertical="center"/>
    </xf>
    <xf numFmtId="0" fontId="21" fillId="17" borderId="11" applyNumberFormat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0" fillId="22" borderId="12" applyNumberFormat="false" applyFont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16" fillId="4" borderId="10" applyNumberFormat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26" fillId="27" borderId="10" applyNumberFormat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0" fillId="0" borderId="0" xfId="0" applyFill="true" applyAlignment="true">
      <alignment horizontal="center" vertical="center" wrapText="true"/>
    </xf>
    <xf numFmtId="49" fontId="0" fillId="0" borderId="0" xfId="0" applyNumberFormat="true" applyFill="true" applyAlignment="true">
      <alignment horizontal="center" vertical="center" wrapText="true"/>
    </xf>
    <xf numFmtId="0" fontId="0" fillId="0" borderId="0" xfId="0" applyFill="true" applyAlignment="true">
      <alignment horizontal="left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6" fillId="0" borderId="0" xfId="0" applyFont="true" applyFill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49" fontId="3" fillId="0" borderId="2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176" fontId="3" fillId="0" borderId="3" xfId="0" applyNumberFormat="true" applyFont="true" applyFill="true" applyBorder="true" applyAlignment="true">
      <alignment horizontal="center" vertical="center" wrapText="true"/>
    </xf>
    <xf numFmtId="176" fontId="3" fillId="0" borderId="4" xfId="0" applyNumberFormat="true" applyFont="true" applyFill="true" applyBorder="true" applyAlignment="true">
      <alignment horizontal="center" vertical="center" wrapText="true"/>
    </xf>
    <xf numFmtId="176" fontId="3" fillId="0" borderId="2" xfId="0" applyNumberFormat="true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9"/>
  <sheetViews>
    <sheetView tabSelected="1" zoomScale="115" zoomScaleNormal="115" topLeftCell="A2" workbookViewId="0">
      <selection activeCell="G7" sqref="G7"/>
    </sheetView>
  </sheetViews>
  <sheetFormatPr defaultColWidth="9" defaultRowHeight="13.5"/>
  <cols>
    <col min="1" max="1" width="4.25833333333333" style="4" customWidth="true"/>
    <col min="2" max="2" width="7.375" style="4" customWidth="true"/>
    <col min="3" max="3" width="12.7583333333333" style="4" customWidth="true"/>
    <col min="4" max="4" width="13.875" style="5" customWidth="true"/>
    <col min="5" max="5" width="5" style="4" customWidth="true"/>
    <col min="6" max="6" width="6.375" style="4" customWidth="true"/>
    <col min="7" max="7" width="6.125" style="4" customWidth="true"/>
    <col min="8" max="8" width="14.2583333333333" style="6" customWidth="true"/>
    <col min="9" max="9" width="14.625" style="6" customWidth="true"/>
    <col min="10" max="10" width="13.125" style="5" customWidth="true"/>
    <col min="11" max="11" width="9.875" style="4" customWidth="true"/>
    <col min="12" max="12" width="7.875" style="4" customWidth="true"/>
    <col min="13" max="13" width="7.25833333333333" style="4" customWidth="true"/>
    <col min="14" max="14" width="6.875" style="4" customWidth="true"/>
    <col min="15" max="15" width="7.875" style="4" customWidth="true"/>
    <col min="16" max="16" width="7.75833333333333" style="4" customWidth="true"/>
    <col min="17" max="17" width="5.875" style="4" customWidth="true"/>
    <col min="18" max="18" width="7.625" style="4" customWidth="true"/>
    <col min="19" max="16384" width="9" style="4"/>
  </cols>
  <sheetData>
    <row r="1" ht="23.25" hidden="true" customHeight="true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ht="41.25" customHeight="true" spans="1:18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ht="67" customHeight="true" spans="1:18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="1" customFormat="true" ht="23.25" customHeight="true" spans="1:18">
      <c r="A4" s="10" t="s">
        <v>3</v>
      </c>
      <c r="B4" s="11" t="s">
        <v>4</v>
      </c>
      <c r="C4" s="11" t="s">
        <v>5</v>
      </c>
      <c r="D4" s="11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1" t="s">
        <v>12</v>
      </c>
      <c r="K4" s="11" t="s">
        <v>13</v>
      </c>
      <c r="L4" s="10" t="s">
        <v>14</v>
      </c>
      <c r="M4" s="10" t="s">
        <v>15</v>
      </c>
      <c r="N4" s="10"/>
      <c r="O4" s="10"/>
      <c r="P4" s="10" t="s">
        <v>16</v>
      </c>
      <c r="Q4" s="10" t="s">
        <v>17</v>
      </c>
      <c r="R4" s="20" t="s">
        <v>18</v>
      </c>
    </row>
    <row r="5" s="2" customFormat="true" ht="60.75" customHeight="true" spans="1:18">
      <c r="A5" s="10"/>
      <c r="B5" s="11"/>
      <c r="C5" s="11"/>
      <c r="D5" s="11"/>
      <c r="E5" s="10"/>
      <c r="F5" s="10"/>
      <c r="G5" s="10"/>
      <c r="H5" s="10"/>
      <c r="I5" s="10"/>
      <c r="J5" s="11"/>
      <c r="K5" s="11"/>
      <c r="L5" s="10"/>
      <c r="M5" s="10" t="s">
        <v>19</v>
      </c>
      <c r="N5" s="10" t="s">
        <v>20</v>
      </c>
      <c r="O5" s="10" t="s">
        <v>21</v>
      </c>
      <c r="P5" s="10"/>
      <c r="Q5" s="10"/>
      <c r="R5" s="20"/>
    </row>
    <row r="6" s="3" customFormat="true" ht="34.5" customHeight="true" spans="1:18">
      <c r="A6" s="12">
        <v>1</v>
      </c>
      <c r="B6" s="13" t="s">
        <v>22</v>
      </c>
      <c r="C6" s="13" t="s">
        <v>23</v>
      </c>
      <c r="D6" s="13" t="s">
        <v>24</v>
      </c>
      <c r="E6" s="13" t="s">
        <v>25</v>
      </c>
      <c r="F6" s="13" t="s">
        <v>26</v>
      </c>
      <c r="G6" s="13" t="s">
        <v>27</v>
      </c>
      <c r="H6" s="13" t="s">
        <v>28</v>
      </c>
      <c r="I6" s="13" t="s">
        <v>29</v>
      </c>
      <c r="J6" s="13" t="s">
        <v>30</v>
      </c>
      <c r="K6" s="13" t="s">
        <v>31</v>
      </c>
      <c r="L6" s="16">
        <v>168</v>
      </c>
      <c r="M6" s="18">
        <v>83.6</v>
      </c>
      <c r="N6" s="18">
        <v>84.36</v>
      </c>
      <c r="O6" s="18">
        <f>(M6+N6)/2</f>
        <v>83.98</v>
      </c>
      <c r="P6" s="19">
        <f>L6*0.5*0.5+O6*0.5</f>
        <v>83.99</v>
      </c>
      <c r="Q6" s="14" t="s">
        <v>32</v>
      </c>
      <c r="R6" s="14"/>
    </row>
    <row r="7" s="3" customFormat="true" ht="34.5" customHeight="true" spans="1:18">
      <c r="A7" s="14">
        <v>2</v>
      </c>
      <c r="B7" s="13" t="s">
        <v>33</v>
      </c>
      <c r="C7" s="13" t="s">
        <v>34</v>
      </c>
      <c r="D7" s="15" t="s">
        <v>35</v>
      </c>
      <c r="E7" s="15" t="s">
        <v>25</v>
      </c>
      <c r="F7" s="13" t="s">
        <v>26</v>
      </c>
      <c r="G7" s="15" t="s">
        <v>27</v>
      </c>
      <c r="H7" s="15" t="s">
        <v>36</v>
      </c>
      <c r="I7" s="15" t="s">
        <v>37</v>
      </c>
      <c r="J7" s="15" t="s">
        <v>38</v>
      </c>
      <c r="K7" s="13" t="s">
        <v>31</v>
      </c>
      <c r="L7" s="17">
        <v>171</v>
      </c>
      <c r="M7" s="19">
        <v>83.04</v>
      </c>
      <c r="N7" s="19">
        <v>81.7</v>
      </c>
      <c r="O7" s="18">
        <f>(M7+N7)/2</f>
        <v>82.37</v>
      </c>
      <c r="P7" s="19">
        <f>L7*0.5*0.5+O7*0.5</f>
        <v>83.935</v>
      </c>
      <c r="Q7" s="14" t="s">
        <v>32</v>
      </c>
      <c r="R7" s="14"/>
    </row>
    <row r="8" s="3" customFormat="true" ht="34.5" customHeight="true" spans="1:18">
      <c r="A8" s="12">
        <v>3</v>
      </c>
      <c r="B8" s="13" t="s">
        <v>39</v>
      </c>
      <c r="C8" s="13" t="s">
        <v>40</v>
      </c>
      <c r="D8" s="15" t="s">
        <v>41</v>
      </c>
      <c r="E8" s="15" t="s">
        <v>25</v>
      </c>
      <c r="F8" s="13" t="s">
        <v>26</v>
      </c>
      <c r="G8" s="15" t="s">
        <v>27</v>
      </c>
      <c r="H8" s="15" t="s">
        <v>36</v>
      </c>
      <c r="I8" s="15" t="s">
        <v>37</v>
      </c>
      <c r="J8" s="15" t="s">
        <v>38</v>
      </c>
      <c r="K8" s="13" t="s">
        <v>31</v>
      </c>
      <c r="L8" s="17">
        <v>170</v>
      </c>
      <c r="M8" s="19">
        <v>82.3</v>
      </c>
      <c r="N8" s="19">
        <v>82.72</v>
      </c>
      <c r="O8" s="18">
        <f>(M8+N8)/2</f>
        <v>82.51</v>
      </c>
      <c r="P8" s="19">
        <f>L8*0.5*0.5+O8*0.5</f>
        <v>83.755</v>
      </c>
      <c r="Q8" s="14" t="s">
        <v>32</v>
      </c>
      <c r="R8" s="14"/>
    </row>
    <row r="9" s="3" customFormat="true" ht="34.5" customHeight="true" spans="1:18">
      <c r="A9" s="14">
        <v>4</v>
      </c>
      <c r="B9" s="13" t="s">
        <v>42</v>
      </c>
      <c r="C9" s="13" t="s">
        <v>43</v>
      </c>
      <c r="D9" s="15" t="s">
        <v>44</v>
      </c>
      <c r="E9" s="15" t="s">
        <v>25</v>
      </c>
      <c r="F9" s="13" t="s">
        <v>26</v>
      </c>
      <c r="G9" s="15" t="s">
        <v>27</v>
      </c>
      <c r="H9" s="15" t="s">
        <v>45</v>
      </c>
      <c r="I9" s="15" t="s">
        <v>46</v>
      </c>
      <c r="J9" s="15" t="s">
        <v>47</v>
      </c>
      <c r="K9" s="13" t="s">
        <v>31</v>
      </c>
      <c r="L9" s="17">
        <v>166</v>
      </c>
      <c r="M9" s="19">
        <v>82.42</v>
      </c>
      <c r="N9" s="19">
        <v>81.9</v>
      </c>
      <c r="O9" s="18">
        <f>(M9+N9)/2</f>
        <v>82.16</v>
      </c>
      <c r="P9" s="19">
        <f>L9*0.5*0.5+O9*0.5</f>
        <v>82.58</v>
      </c>
      <c r="Q9" s="14" t="s">
        <v>48</v>
      </c>
      <c r="R9" s="14"/>
    </row>
    <row r="10" s="3" customFormat="true" ht="34.5" customHeight="true" spans="1:18">
      <c r="A10" s="12">
        <v>5</v>
      </c>
      <c r="B10" s="13" t="s">
        <v>49</v>
      </c>
      <c r="C10" s="13" t="s">
        <v>50</v>
      </c>
      <c r="D10" s="15" t="s">
        <v>51</v>
      </c>
      <c r="E10" s="15" t="s">
        <v>25</v>
      </c>
      <c r="F10" s="13" t="s">
        <v>26</v>
      </c>
      <c r="G10" s="15" t="s">
        <v>27</v>
      </c>
      <c r="H10" s="15" t="s">
        <v>52</v>
      </c>
      <c r="I10" s="15" t="s">
        <v>37</v>
      </c>
      <c r="J10" s="15" t="s">
        <v>53</v>
      </c>
      <c r="K10" s="13" t="s">
        <v>31</v>
      </c>
      <c r="L10" s="17">
        <v>165</v>
      </c>
      <c r="M10" s="19">
        <v>81.1</v>
      </c>
      <c r="N10" s="19">
        <v>82.58</v>
      </c>
      <c r="O10" s="18">
        <f>(M10+N10)/2</f>
        <v>81.84</v>
      </c>
      <c r="P10" s="19">
        <f>L10*0.5*0.5+O10*0.5</f>
        <v>82.17</v>
      </c>
      <c r="Q10" s="14" t="s">
        <v>48</v>
      </c>
      <c r="R10" s="14"/>
    </row>
    <row r="11" s="3" customFormat="true" ht="34.5" customHeight="true" spans="1:18">
      <c r="A11" s="14">
        <v>6</v>
      </c>
      <c r="B11" s="13" t="s">
        <v>54</v>
      </c>
      <c r="C11" s="13" t="s">
        <v>55</v>
      </c>
      <c r="D11" s="13" t="s">
        <v>56</v>
      </c>
      <c r="E11" s="13" t="s">
        <v>25</v>
      </c>
      <c r="F11" s="13" t="s">
        <v>26</v>
      </c>
      <c r="G11" s="13" t="s">
        <v>27</v>
      </c>
      <c r="H11" s="13" t="s">
        <v>57</v>
      </c>
      <c r="I11" s="13" t="s">
        <v>37</v>
      </c>
      <c r="J11" s="13" t="s">
        <v>58</v>
      </c>
      <c r="K11" s="13" t="s">
        <v>31</v>
      </c>
      <c r="L11" s="16">
        <v>165</v>
      </c>
      <c r="M11" s="18" t="s">
        <v>59</v>
      </c>
      <c r="N11" s="18" t="s">
        <v>59</v>
      </c>
      <c r="O11" s="18" t="s">
        <v>59</v>
      </c>
      <c r="P11" s="3">
        <v>41.25</v>
      </c>
      <c r="Q11" s="14" t="s">
        <v>48</v>
      </c>
      <c r="R11" s="14"/>
    </row>
    <row r="12" s="3" customFormat="true" ht="34.5" customHeight="true" spans="1:18">
      <c r="A12" s="12">
        <v>7</v>
      </c>
      <c r="B12" s="13" t="s">
        <v>60</v>
      </c>
      <c r="C12" s="13" t="s">
        <v>61</v>
      </c>
      <c r="D12" s="15" t="s">
        <v>62</v>
      </c>
      <c r="E12" s="15" t="s">
        <v>63</v>
      </c>
      <c r="F12" s="13" t="s">
        <v>26</v>
      </c>
      <c r="G12" s="15" t="s">
        <v>27</v>
      </c>
      <c r="H12" s="15" t="s">
        <v>64</v>
      </c>
      <c r="I12" s="15" t="s">
        <v>65</v>
      </c>
      <c r="J12" s="15" t="s">
        <v>66</v>
      </c>
      <c r="K12" s="13" t="s">
        <v>67</v>
      </c>
      <c r="L12" s="17">
        <v>164</v>
      </c>
      <c r="M12" s="19">
        <v>83</v>
      </c>
      <c r="N12" s="19">
        <v>80.06</v>
      </c>
      <c r="O12" s="18">
        <f t="shared" ref="O6:O37" si="0">(M12+N12)/2</f>
        <v>81.53</v>
      </c>
      <c r="P12" s="19">
        <f t="shared" ref="P12:P33" si="1">L12*0.5*0.5+O12*0.5</f>
        <v>81.765</v>
      </c>
      <c r="Q12" s="14" t="s">
        <v>32</v>
      </c>
      <c r="R12" s="14"/>
    </row>
    <row r="13" s="3" customFormat="true" ht="34.5" customHeight="true" spans="1:18">
      <c r="A13" s="14">
        <v>8</v>
      </c>
      <c r="B13" s="13" t="s">
        <v>68</v>
      </c>
      <c r="C13" s="13" t="s">
        <v>69</v>
      </c>
      <c r="D13" s="15" t="s">
        <v>70</v>
      </c>
      <c r="E13" s="15" t="s">
        <v>63</v>
      </c>
      <c r="F13" s="13" t="s">
        <v>26</v>
      </c>
      <c r="G13" s="15" t="s">
        <v>27</v>
      </c>
      <c r="H13" s="15" t="s">
        <v>71</v>
      </c>
      <c r="I13" s="15" t="s">
        <v>65</v>
      </c>
      <c r="J13" s="15" t="s">
        <v>72</v>
      </c>
      <c r="K13" s="13" t="s">
        <v>67</v>
      </c>
      <c r="L13" s="17">
        <v>151</v>
      </c>
      <c r="M13" s="19">
        <v>82.9</v>
      </c>
      <c r="N13" s="19">
        <v>79.1</v>
      </c>
      <c r="O13" s="18">
        <f t="shared" si="0"/>
        <v>81</v>
      </c>
      <c r="P13" s="19">
        <f t="shared" si="1"/>
        <v>78.25</v>
      </c>
      <c r="Q13" s="14" t="s">
        <v>32</v>
      </c>
      <c r="R13" s="14"/>
    </row>
    <row r="14" s="3" customFormat="true" ht="34.5" customHeight="true" spans="1:18">
      <c r="A14" s="12">
        <v>9</v>
      </c>
      <c r="B14" s="13" t="s">
        <v>73</v>
      </c>
      <c r="C14" s="13" t="s">
        <v>74</v>
      </c>
      <c r="D14" s="15" t="s">
        <v>75</v>
      </c>
      <c r="E14" s="15" t="s">
        <v>25</v>
      </c>
      <c r="F14" s="13" t="s">
        <v>26</v>
      </c>
      <c r="G14" s="15" t="s">
        <v>27</v>
      </c>
      <c r="H14" s="15" t="s">
        <v>36</v>
      </c>
      <c r="I14" s="15" t="s">
        <v>65</v>
      </c>
      <c r="J14" s="15" t="s">
        <v>38</v>
      </c>
      <c r="K14" s="13" t="s">
        <v>67</v>
      </c>
      <c r="L14" s="17">
        <v>151</v>
      </c>
      <c r="M14" s="19">
        <v>83.5</v>
      </c>
      <c r="N14" s="19">
        <v>76.3</v>
      </c>
      <c r="O14" s="18">
        <f t="shared" si="0"/>
        <v>79.9</v>
      </c>
      <c r="P14" s="19">
        <f t="shared" si="1"/>
        <v>77.7</v>
      </c>
      <c r="Q14" s="14" t="s">
        <v>32</v>
      </c>
      <c r="R14" s="14"/>
    </row>
    <row r="15" s="3" customFormat="true" ht="34.5" customHeight="true" spans="1:18">
      <c r="A15" s="14">
        <v>10</v>
      </c>
      <c r="B15" s="13" t="s">
        <v>76</v>
      </c>
      <c r="C15" s="13" t="s">
        <v>77</v>
      </c>
      <c r="D15" s="15" t="s">
        <v>78</v>
      </c>
      <c r="E15" s="15" t="s">
        <v>25</v>
      </c>
      <c r="F15" s="13" t="s">
        <v>26</v>
      </c>
      <c r="G15" s="15" t="s">
        <v>27</v>
      </c>
      <c r="H15" s="15" t="s">
        <v>79</v>
      </c>
      <c r="I15" s="15" t="s">
        <v>65</v>
      </c>
      <c r="J15" s="15" t="s">
        <v>80</v>
      </c>
      <c r="K15" s="13" t="s">
        <v>67</v>
      </c>
      <c r="L15" s="17">
        <v>153</v>
      </c>
      <c r="M15" s="19">
        <v>80.8</v>
      </c>
      <c r="N15" s="19">
        <v>76.9</v>
      </c>
      <c r="O15" s="18">
        <f t="shared" si="0"/>
        <v>78.85</v>
      </c>
      <c r="P15" s="19">
        <f t="shared" si="1"/>
        <v>77.675</v>
      </c>
      <c r="Q15" s="14" t="s">
        <v>48</v>
      </c>
      <c r="R15" s="14"/>
    </row>
    <row r="16" s="3" customFormat="true" ht="34.5" customHeight="true" spans="1:18">
      <c r="A16" s="12">
        <v>11</v>
      </c>
      <c r="B16" s="13" t="s">
        <v>81</v>
      </c>
      <c r="C16" s="13" t="s">
        <v>82</v>
      </c>
      <c r="D16" s="15" t="s">
        <v>83</v>
      </c>
      <c r="E16" s="15" t="s">
        <v>25</v>
      </c>
      <c r="F16" s="13" t="s">
        <v>26</v>
      </c>
      <c r="G16" s="15" t="s">
        <v>27</v>
      </c>
      <c r="H16" s="15" t="s">
        <v>36</v>
      </c>
      <c r="I16" s="15" t="s">
        <v>65</v>
      </c>
      <c r="J16" s="15" t="s">
        <v>84</v>
      </c>
      <c r="K16" s="13" t="s">
        <v>67</v>
      </c>
      <c r="L16" s="17">
        <v>141</v>
      </c>
      <c r="M16" s="19">
        <v>80.4</v>
      </c>
      <c r="N16" s="19">
        <v>78.2</v>
      </c>
      <c r="O16" s="18">
        <f t="shared" si="0"/>
        <v>79.3</v>
      </c>
      <c r="P16" s="19">
        <f t="shared" si="1"/>
        <v>74.9</v>
      </c>
      <c r="Q16" s="14" t="s">
        <v>48</v>
      </c>
      <c r="R16" s="14"/>
    </row>
    <row r="17" s="3" customFormat="true" ht="34.5" customHeight="true" spans="1:18">
      <c r="A17" s="14">
        <v>12</v>
      </c>
      <c r="B17" s="13" t="s">
        <v>85</v>
      </c>
      <c r="C17" s="13" t="s">
        <v>86</v>
      </c>
      <c r="D17" s="15" t="s">
        <v>87</v>
      </c>
      <c r="E17" s="15" t="s">
        <v>25</v>
      </c>
      <c r="F17" s="13" t="s">
        <v>26</v>
      </c>
      <c r="G17" s="15" t="s">
        <v>27</v>
      </c>
      <c r="H17" s="15" t="s">
        <v>88</v>
      </c>
      <c r="I17" s="15" t="s">
        <v>65</v>
      </c>
      <c r="J17" s="15" t="s">
        <v>47</v>
      </c>
      <c r="K17" s="13" t="s">
        <v>67</v>
      </c>
      <c r="L17" s="17">
        <v>141</v>
      </c>
      <c r="M17" s="19">
        <v>76.9</v>
      </c>
      <c r="N17" s="19">
        <v>76.78</v>
      </c>
      <c r="O17" s="18">
        <f t="shared" si="0"/>
        <v>76.84</v>
      </c>
      <c r="P17" s="19">
        <f t="shared" si="1"/>
        <v>73.67</v>
      </c>
      <c r="Q17" s="14" t="s">
        <v>48</v>
      </c>
      <c r="R17" s="14"/>
    </row>
    <row r="18" s="3" customFormat="true" ht="34.5" customHeight="true" spans="1:18">
      <c r="A18" s="12">
        <v>13</v>
      </c>
      <c r="B18" s="13" t="s">
        <v>89</v>
      </c>
      <c r="C18" s="13" t="s">
        <v>90</v>
      </c>
      <c r="D18" s="15" t="s">
        <v>91</v>
      </c>
      <c r="E18" s="15" t="s">
        <v>25</v>
      </c>
      <c r="F18" s="13" t="s">
        <v>26</v>
      </c>
      <c r="G18" s="15" t="s">
        <v>27</v>
      </c>
      <c r="H18" s="15" t="s">
        <v>92</v>
      </c>
      <c r="I18" s="15" t="s">
        <v>93</v>
      </c>
      <c r="J18" s="15" t="s">
        <v>94</v>
      </c>
      <c r="K18" s="13" t="s">
        <v>95</v>
      </c>
      <c r="L18" s="17">
        <v>173</v>
      </c>
      <c r="M18" s="19">
        <v>84.48</v>
      </c>
      <c r="N18" s="19">
        <v>82.52</v>
      </c>
      <c r="O18" s="18">
        <f t="shared" si="0"/>
        <v>83.5</v>
      </c>
      <c r="P18" s="19">
        <f t="shared" si="1"/>
        <v>85</v>
      </c>
      <c r="Q18" s="14" t="s">
        <v>32</v>
      </c>
      <c r="R18" s="14"/>
    </row>
    <row r="19" s="3" customFormat="true" ht="34.5" customHeight="true" spans="1:18">
      <c r="A19" s="14">
        <v>14</v>
      </c>
      <c r="B19" s="13" t="s">
        <v>96</v>
      </c>
      <c r="C19" s="13" t="s">
        <v>97</v>
      </c>
      <c r="D19" s="15" t="s">
        <v>98</v>
      </c>
      <c r="E19" s="15" t="s">
        <v>25</v>
      </c>
      <c r="F19" s="13" t="s">
        <v>26</v>
      </c>
      <c r="G19" s="15" t="s">
        <v>27</v>
      </c>
      <c r="H19" s="15" t="s">
        <v>36</v>
      </c>
      <c r="I19" s="15" t="s">
        <v>93</v>
      </c>
      <c r="J19" s="15" t="s">
        <v>99</v>
      </c>
      <c r="K19" s="13" t="s">
        <v>95</v>
      </c>
      <c r="L19" s="17">
        <v>170</v>
      </c>
      <c r="M19" s="19">
        <v>83.8</v>
      </c>
      <c r="N19" s="19">
        <v>82.1</v>
      </c>
      <c r="O19" s="18">
        <f t="shared" si="0"/>
        <v>82.95</v>
      </c>
      <c r="P19" s="19">
        <f t="shared" si="1"/>
        <v>83.975</v>
      </c>
      <c r="Q19" s="14" t="s">
        <v>32</v>
      </c>
      <c r="R19" s="14"/>
    </row>
    <row r="20" s="3" customFormat="true" ht="34.5" customHeight="true" spans="1:18">
      <c r="A20" s="12">
        <v>15</v>
      </c>
      <c r="B20" s="13" t="s">
        <v>100</v>
      </c>
      <c r="C20" s="13" t="s">
        <v>101</v>
      </c>
      <c r="D20" s="15" t="s">
        <v>102</v>
      </c>
      <c r="E20" s="15" t="s">
        <v>25</v>
      </c>
      <c r="F20" s="13" t="s">
        <v>26</v>
      </c>
      <c r="G20" s="15" t="s">
        <v>27</v>
      </c>
      <c r="H20" s="15" t="s">
        <v>103</v>
      </c>
      <c r="I20" s="15" t="s">
        <v>93</v>
      </c>
      <c r="J20" s="15" t="s">
        <v>104</v>
      </c>
      <c r="K20" s="13" t="s">
        <v>95</v>
      </c>
      <c r="L20" s="17">
        <v>166</v>
      </c>
      <c r="M20" s="19">
        <v>84.14</v>
      </c>
      <c r="N20" s="19">
        <v>81.62</v>
      </c>
      <c r="O20" s="18">
        <f t="shared" si="0"/>
        <v>82.88</v>
      </c>
      <c r="P20" s="19">
        <f t="shared" si="1"/>
        <v>82.94</v>
      </c>
      <c r="Q20" s="14" t="s">
        <v>48</v>
      </c>
      <c r="R20" s="14"/>
    </row>
    <row r="21" s="3" customFormat="true" ht="34.5" customHeight="true" spans="1:18">
      <c r="A21" s="14">
        <v>16</v>
      </c>
      <c r="B21" s="13" t="s">
        <v>105</v>
      </c>
      <c r="C21" s="13" t="s">
        <v>106</v>
      </c>
      <c r="D21" s="15" t="s">
        <v>107</v>
      </c>
      <c r="E21" s="15" t="s">
        <v>25</v>
      </c>
      <c r="F21" s="13" t="s">
        <v>26</v>
      </c>
      <c r="G21" s="15" t="s">
        <v>27</v>
      </c>
      <c r="H21" s="15" t="s">
        <v>108</v>
      </c>
      <c r="I21" s="15" t="s">
        <v>109</v>
      </c>
      <c r="J21" s="15" t="s">
        <v>110</v>
      </c>
      <c r="K21" s="13" t="s">
        <v>95</v>
      </c>
      <c r="L21" s="17">
        <v>166</v>
      </c>
      <c r="M21" s="19">
        <v>82.18</v>
      </c>
      <c r="N21" s="19">
        <v>82.22</v>
      </c>
      <c r="O21" s="18">
        <f t="shared" si="0"/>
        <v>82.2</v>
      </c>
      <c r="P21" s="19">
        <f t="shared" si="1"/>
        <v>82.6</v>
      </c>
      <c r="Q21" s="14" t="s">
        <v>48</v>
      </c>
      <c r="R21" s="14"/>
    </row>
    <row r="22" s="3" customFormat="true" ht="34.5" customHeight="true" spans="1:18">
      <c r="A22" s="12">
        <v>17</v>
      </c>
      <c r="B22" s="13" t="s">
        <v>111</v>
      </c>
      <c r="C22" s="13" t="s">
        <v>112</v>
      </c>
      <c r="D22" s="15" t="s">
        <v>113</v>
      </c>
      <c r="E22" s="15" t="s">
        <v>63</v>
      </c>
      <c r="F22" s="13" t="s">
        <v>26</v>
      </c>
      <c r="G22" s="15" t="s">
        <v>27</v>
      </c>
      <c r="H22" s="15" t="s">
        <v>71</v>
      </c>
      <c r="I22" s="15" t="s">
        <v>114</v>
      </c>
      <c r="J22" s="15" t="s">
        <v>115</v>
      </c>
      <c r="K22" s="13" t="s">
        <v>116</v>
      </c>
      <c r="L22" s="17">
        <v>150</v>
      </c>
      <c r="M22" s="19">
        <v>81.3</v>
      </c>
      <c r="N22" s="19">
        <v>79.9</v>
      </c>
      <c r="O22" s="19">
        <f t="shared" si="0"/>
        <v>80.6</v>
      </c>
      <c r="P22" s="19">
        <f t="shared" si="1"/>
        <v>77.8</v>
      </c>
      <c r="Q22" s="14" t="s">
        <v>32</v>
      </c>
      <c r="R22" s="14"/>
    </row>
    <row r="23" s="3" customFormat="true" ht="34.5" customHeight="true" spans="1:18">
      <c r="A23" s="14">
        <v>18</v>
      </c>
      <c r="B23" s="13" t="s">
        <v>117</v>
      </c>
      <c r="C23" s="13" t="s">
        <v>118</v>
      </c>
      <c r="D23" s="15" t="s">
        <v>119</v>
      </c>
      <c r="E23" s="15" t="s">
        <v>63</v>
      </c>
      <c r="F23" s="13" t="s">
        <v>26</v>
      </c>
      <c r="G23" s="15" t="s">
        <v>27</v>
      </c>
      <c r="H23" s="15" t="s">
        <v>120</v>
      </c>
      <c r="I23" s="15" t="s">
        <v>121</v>
      </c>
      <c r="J23" s="15" t="s">
        <v>122</v>
      </c>
      <c r="K23" s="13" t="s">
        <v>116</v>
      </c>
      <c r="L23" s="17">
        <v>147</v>
      </c>
      <c r="M23" s="19">
        <v>80.3</v>
      </c>
      <c r="N23" s="19">
        <v>78.76</v>
      </c>
      <c r="O23" s="18">
        <f t="shared" si="0"/>
        <v>79.53</v>
      </c>
      <c r="P23" s="19">
        <f t="shared" si="1"/>
        <v>76.515</v>
      </c>
      <c r="Q23" s="14" t="s">
        <v>32</v>
      </c>
      <c r="R23" s="14"/>
    </row>
    <row r="24" s="3" customFormat="true" ht="34.5" customHeight="true" spans="1:18">
      <c r="A24" s="12">
        <v>19</v>
      </c>
      <c r="B24" s="13" t="s">
        <v>123</v>
      </c>
      <c r="C24" s="13" t="s">
        <v>124</v>
      </c>
      <c r="D24" s="15" t="s">
        <v>125</v>
      </c>
      <c r="E24" s="15" t="s">
        <v>25</v>
      </c>
      <c r="F24" s="13" t="s">
        <v>26</v>
      </c>
      <c r="G24" s="15" t="s">
        <v>27</v>
      </c>
      <c r="H24" s="15" t="s">
        <v>126</v>
      </c>
      <c r="I24" s="15" t="s">
        <v>121</v>
      </c>
      <c r="J24" s="15" t="s">
        <v>127</v>
      </c>
      <c r="K24" s="13" t="s">
        <v>116</v>
      </c>
      <c r="L24" s="17">
        <v>141</v>
      </c>
      <c r="M24" s="19">
        <v>78.8</v>
      </c>
      <c r="N24" s="19">
        <v>82.6</v>
      </c>
      <c r="O24" s="18">
        <f t="shared" si="0"/>
        <v>80.7</v>
      </c>
      <c r="P24" s="19">
        <f t="shared" si="1"/>
        <v>75.6</v>
      </c>
      <c r="Q24" s="14" t="s">
        <v>48</v>
      </c>
      <c r="R24" s="14"/>
    </row>
    <row r="25" s="3" customFormat="true" ht="34.5" customHeight="true" spans="1:18">
      <c r="A25" s="14">
        <v>20</v>
      </c>
      <c r="B25" s="13" t="s">
        <v>128</v>
      </c>
      <c r="C25" s="13" t="s">
        <v>129</v>
      </c>
      <c r="D25" s="15" t="s">
        <v>130</v>
      </c>
      <c r="E25" s="15" t="s">
        <v>25</v>
      </c>
      <c r="F25" s="13" t="s">
        <v>26</v>
      </c>
      <c r="G25" s="15" t="s">
        <v>27</v>
      </c>
      <c r="H25" s="15" t="s">
        <v>131</v>
      </c>
      <c r="I25" s="15" t="s">
        <v>114</v>
      </c>
      <c r="J25" s="15" t="s">
        <v>132</v>
      </c>
      <c r="K25" s="13" t="s">
        <v>116</v>
      </c>
      <c r="L25" s="17">
        <v>141</v>
      </c>
      <c r="M25" s="19">
        <v>77.3</v>
      </c>
      <c r="N25" s="19">
        <v>76.86</v>
      </c>
      <c r="O25" s="18">
        <f t="shared" si="0"/>
        <v>77.08</v>
      </c>
      <c r="P25" s="19">
        <f t="shared" si="1"/>
        <v>73.79</v>
      </c>
      <c r="Q25" s="14" t="s">
        <v>48</v>
      </c>
      <c r="R25" s="14"/>
    </row>
    <row r="26" s="3" customFormat="true" ht="34.5" customHeight="true" spans="1:18">
      <c r="A26" s="12">
        <v>21</v>
      </c>
      <c r="B26" s="13" t="s">
        <v>133</v>
      </c>
      <c r="C26" s="13" t="s">
        <v>134</v>
      </c>
      <c r="D26" s="15" t="s">
        <v>135</v>
      </c>
      <c r="E26" s="15" t="s">
        <v>25</v>
      </c>
      <c r="F26" s="13" t="s">
        <v>26</v>
      </c>
      <c r="G26" s="15" t="s">
        <v>27</v>
      </c>
      <c r="H26" s="15" t="s">
        <v>126</v>
      </c>
      <c r="I26" s="15" t="s">
        <v>136</v>
      </c>
      <c r="J26" s="15" t="s">
        <v>137</v>
      </c>
      <c r="K26" s="13" t="s">
        <v>138</v>
      </c>
      <c r="L26" s="17">
        <v>149</v>
      </c>
      <c r="M26" s="19">
        <v>84.28</v>
      </c>
      <c r="N26" s="19">
        <v>85.14</v>
      </c>
      <c r="O26" s="18">
        <f t="shared" si="0"/>
        <v>84.71</v>
      </c>
      <c r="P26" s="19">
        <f t="shared" si="1"/>
        <v>79.605</v>
      </c>
      <c r="Q26" s="14" t="s">
        <v>32</v>
      </c>
      <c r="R26" s="14"/>
    </row>
    <row r="27" s="3" customFormat="true" ht="34.5" customHeight="true" spans="1:18">
      <c r="A27" s="14">
        <v>22</v>
      </c>
      <c r="B27" s="13" t="s">
        <v>139</v>
      </c>
      <c r="C27" s="13" t="s">
        <v>140</v>
      </c>
      <c r="D27" s="15" t="s">
        <v>141</v>
      </c>
      <c r="E27" s="15" t="s">
        <v>25</v>
      </c>
      <c r="F27" s="13" t="s">
        <v>26</v>
      </c>
      <c r="G27" s="15" t="s">
        <v>27</v>
      </c>
      <c r="H27" s="15" t="s">
        <v>71</v>
      </c>
      <c r="I27" s="15" t="s">
        <v>142</v>
      </c>
      <c r="J27" s="15" t="s">
        <v>72</v>
      </c>
      <c r="K27" s="13" t="s">
        <v>138</v>
      </c>
      <c r="L27" s="17">
        <v>152</v>
      </c>
      <c r="M27" s="19">
        <v>83.1</v>
      </c>
      <c r="N27" s="19">
        <v>82.56</v>
      </c>
      <c r="O27" s="18">
        <f t="shared" si="0"/>
        <v>82.83</v>
      </c>
      <c r="P27" s="19">
        <f t="shared" si="1"/>
        <v>79.415</v>
      </c>
      <c r="Q27" s="14" t="s">
        <v>48</v>
      </c>
      <c r="R27" s="14"/>
    </row>
    <row r="28" s="3" customFormat="true" ht="34.5" customHeight="true" spans="1:18">
      <c r="A28" s="12">
        <v>23</v>
      </c>
      <c r="B28" s="13" t="s">
        <v>143</v>
      </c>
      <c r="C28" s="13" t="s">
        <v>144</v>
      </c>
      <c r="D28" s="15" t="s">
        <v>145</v>
      </c>
      <c r="E28" s="15" t="s">
        <v>25</v>
      </c>
      <c r="F28" s="13" t="s">
        <v>26</v>
      </c>
      <c r="G28" s="15" t="s">
        <v>27</v>
      </c>
      <c r="H28" s="15" t="s">
        <v>146</v>
      </c>
      <c r="I28" s="15" t="s">
        <v>142</v>
      </c>
      <c r="J28" s="15" t="s">
        <v>147</v>
      </c>
      <c r="K28" s="13" t="s">
        <v>138</v>
      </c>
      <c r="L28" s="17">
        <v>149</v>
      </c>
      <c r="M28" s="19">
        <v>84.6</v>
      </c>
      <c r="N28" s="19">
        <v>82.5</v>
      </c>
      <c r="O28" s="18">
        <f t="shared" si="0"/>
        <v>83.55</v>
      </c>
      <c r="P28" s="19">
        <f t="shared" si="1"/>
        <v>79.025</v>
      </c>
      <c r="Q28" s="14" t="s">
        <v>48</v>
      </c>
      <c r="R28" s="14"/>
    </row>
    <row r="29" s="3" customFormat="true" ht="34.5" customHeight="true" spans="1:18">
      <c r="A29" s="14">
        <v>24</v>
      </c>
      <c r="B29" s="13" t="s">
        <v>148</v>
      </c>
      <c r="C29" s="13" t="s">
        <v>149</v>
      </c>
      <c r="D29" s="15" t="s">
        <v>150</v>
      </c>
      <c r="E29" s="15" t="s">
        <v>25</v>
      </c>
      <c r="F29" s="13" t="s">
        <v>26</v>
      </c>
      <c r="G29" s="15" t="s">
        <v>27</v>
      </c>
      <c r="H29" s="15" t="s">
        <v>71</v>
      </c>
      <c r="I29" s="15" t="s">
        <v>142</v>
      </c>
      <c r="J29" s="15" t="s">
        <v>127</v>
      </c>
      <c r="K29" s="13" t="s">
        <v>138</v>
      </c>
      <c r="L29" s="17">
        <v>149</v>
      </c>
      <c r="M29" s="19">
        <v>83.36</v>
      </c>
      <c r="N29" s="19">
        <v>80.84</v>
      </c>
      <c r="O29" s="18">
        <f t="shared" si="0"/>
        <v>82.1</v>
      </c>
      <c r="P29" s="19">
        <f t="shared" si="1"/>
        <v>78.3</v>
      </c>
      <c r="Q29" s="14" t="s">
        <v>48</v>
      </c>
      <c r="R29" s="14"/>
    </row>
    <row r="30" s="3" customFormat="true" ht="34.5" customHeight="true" spans="1:18">
      <c r="A30" s="12">
        <v>25</v>
      </c>
      <c r="B30" s="13" t="s">
        <v>151</v>
      </c>
      <c r="C30" s="13" t="s">
        <v>152</v>
      </c>
      <c r="D30" s="15" t="s">
        <v>153</v>
      </c>
      <c r="E30" s="15" t="s">
        <v>25</v>
      </c>
      <c r="F30" s="13" t="s">
        <v>26</v>
      </c>
      <c r="G30" s="15" t="s">
        <v>27</v>
      </c>
      <c r="H30" s="15" t="s">
        <v>154</v>
      </c>
      <c r="I30" s="15" t="s">
        <v>155</v>
      </c>
      <c r="J30" s="15" t="s">
        <v>156</v>
      </c>
      <c r="K30" s="13" t="s">
        <v>157</v>
      </c>
      <c r="L30" s="17">
        <v>159</v>
      </c>
      <c r="M30" s="19">
        <v>82.14</v>
      </c>
      <c r="N30" s="19">
        <v>80.76</v>
      </c>
      <c r="O30" s="18">
        <f t="shared" si="0"/>
        <v>81.45</v>
      </c>
      <c r="P30" s="19">
        <f t="shared" si="1"/>
        <v>80.475</v>
      </c>
      <c r="Q30" s="14" t="s">
        <v>32</v>
      </c>
      <c r="R30" s="14"/>
    </row>
    <row r="31" s="3" customFormat="true" ht="34.5" customHeight="true" spans="1:18">
      <c r="A31" s="14">
        <v>26</v>
      </c>
      <c r="B31" s="13" t="s">
        <v>158</v>
      </c>
      <c r="C31" s="13" t="s">
        <v>159</v>
      </c>
      <c r="D31" s="15" t="s">
        <v>160</v>
      </c>
      <c r="E31" s="15" t="s">
        <v>25</v>
      </c>
      <c r="F31" s="13" t="s">
        <v>26</v>
      </c>
      <c r="G31" s="15" t="s">
        <v>27</v>
      </c>
      <c r="H31" s="15" t="s">
        <v>161</v>
      </c>
      <c r="I31" s="15" t="s">
        <v>162</v>
      </c>
      <c r="J31" s="15" t="s">
        <v>38</v>
      </c>
      <c r="K31" s="13" t="s">
        <v>157</v>
      </c>
      <c r="L31" s="17">
        <v>152</v>
      </c>
      <c r="M31" s="19">
        <v>83.28</v>
      </c>
      <c r="N31" s="19">
        <v>82.46</v>
      </c>
      <c r="O31" s="18">
        <f t="shared" si="0"/>
        <v>82.87</v>
      </c>
      <c r="P31" s="19">
        <f t="shared" si="1"/>
        <v>79.435</v>
      </c>
      <c r="Q31" s="14" t="s">
        <v>32</v>
      </c>
      <c r="R31" s="14"/>
    </row>
    <row r="32" s="3" customFormat="true" ht="34.5" customHeight="true" spans="1:18">
      <c r="A32" s="12">
        <v>27</v>
      </c>
      <c r="B32" s="13" t="s">
        <v>163</v>
      </c>
      <c r="C32" s="13" t="s">
        <v>164</v>
      </c>
      <c r="D32" s="15" t="s">
        <v>165</v>
      </c>
      <c r="E32" s="15" t="s">
        <v>25</v>
      </c>
      <c r="F32" s="13" t="s">
        <v>26</v>
      </c>
      <c r="G32" s="15" t="s">
        <v>27</v>
      </c>
      <c r="H32" s="15" t="s">
        <v>166</v>
      </c>
      <c r="I32" s="15" t="s">
        <v>155</v>
      </c>
      <c r="J32" s="15" t="s">
        <v>167</v>
      </c>
      <c r="K32" s="13" t="s">
        <v>157</v>
      </c>
      <c r="L32" s="17">
        <v>157</v>
      </c>
      <c r="M32" s="19">
        <v>82.1</v>
      </c>
      <c r="N32" s="19">
        <v>77.46</v>
      </c>
      <c r="O32" s="18">
        <f t="shared" si="0"/>
        <v>79.78</v>
      </c>
      <c r="P32" s="19">
        <f t="shared" si="1"/>
        <v>79.14</v>
      </c>
      <c r="Q32" s="14" t="s">
        <v>48</v>
      </c>
      <c r="R32" s="14"/>
    </row>
    <row r="33" s="3" customFormat="true" ht="34.5" customHeight="true" spans="1:18">
      <c r="A33" s="14">
        <v>28</v>
      </c>
      <c r="B33" s="13" t="s">
        <v>168</v>
      </c>
      <c r="C33" s="13" t="s">
        <v>169</v>
      </c>
      <c r="D33" s="15" t="s">
        <v>170</v>
      </c>
      <c r="E33" s="15" t="s">
        <v>25</v>
      </c>
      <c r="F33" s="13" t="s">
        <v>26</v>
      </c>
      <c r="G33" s="15" t="s">
        <v>27</v>
      </c>
      <c r="H33" s="15" t="s">
        <v>36</v>
      </c>
      <c r="I33" s="15" t="s">
        <v>155</v>
      </c>
      <c r="J33" s="15" t="s">
        <v>99</v>
      </c>
      <c r="K33" s="13" t="s">
        <v>157</v>
      </c>
      <c r="L33" s="17">
        <v>155</v>
      </c>
      <c r="M33" s="19">
        <v>80.56</v>
      </c>
      <c r="N33" s="19">
        <v>78.3</v>
      </c>
      <c r="O33" s="18">
        <f t="shared" si="0"/>
        <v>79.43</v>
      </c>
      <c r="P33" s="19">
        <f t="shared" si="1"/>
        <v>78.465</v>
      </c>
      <c r="Q33" s="14" t="s">
        <v>48</v>
      </c>
      <c r="R33" s="14"/>
    </row>
    <row r="34" s="3" customFormat="true" ht="34.5" customHeight="true" spans="1:18">
      <c r="A34" s="12">
        <v>29</v>
      </c>
      <c r="B34" s="13" t="s">
        <v>171</v>
      </c>
      <c r="C34" s="13" t="s">
        <v>172</v>
      </c>
      <c r="D34" s="15" t="s">
        <v>173</v>
      </c>
      <c r="E34" s="15" t="s">
        <v>25</v>
      </c>
      <c r="F34" s="13" t="s">
        <v>26</v>
      </c>
      <c r="G34" s="15" t="s">
        <v>27</v>
      </c>
      <c r="H34" s="15" t="s">
        <v>174</v>
      </c>
      <c r="I34" s="15" t="s">
        <v>175</v>
      </c>
      <c r="J34" s="15" t="s">
        <v>104</v>
      </c>
      <c r="K34" s="13" t="s">
        <v>176</v>
      </c>
      <c r="L34" s="17">
        <v>148</v>
      </c>
      <c r="M34" s="19">
        <v>81.9</v>
      </c>
      <c r="N34" s="19">
        <v>82.52</v>
      </c>
      <c r="O34" s="18">
        <f t="shared" si="0"/>
        <v>82.21</v>
      </c>
      <c r="P34" s="19">
        <f t="shared" ref="P34:P49" si="2">L34*0.5*0.5+O34*0.5</f>
        <v>78.105</v>
      </c>
      <c r="Q34" s="14" t="s">
        <v>32</v>
      </c>
      <c r="R34" s="14"/>
    </row>
    <row r="35" s="3" customFormat="true" ht="34.5" customHeight="true" spans="1:18">
      <c r="A35" s="14">
        <v>30</v>
      </c>
      <c r="B35" s="13" t="s">
        <v>177</v>
      </c>
      <c r="C35" s="13" t="s">
        <v>178</v>
      </c>
      <c r="D35" s="15" t="s">
        <v>179</v>
      </c>
      <c r="E35" s="15" t="s">
        <v>63</v>
      </c>
      <c r="F35" s="13" t="s">
        <v>26</v>
      </c>
      <c r="G35" s="15" t="s">
        <v>27</v>
      </c>
      <c r="H35" s="15" t="s">
        <v>180</v>
      </c>
      <c r="I35" s="15" t="s">
        <v>181</v>
      </c>
      <c r="J35" s="15" t="s">
        <v>182</v>
      </c>
      <c r="K35" s="13" t="s">
        <v>176</v>
      </c>
      <c r="L35" s="17">
        <v>141</v>
      </c>
      <c r="M35" s="19">
        <v>82.92</v>
      </c>
      <c r="N35" s="19">
        <v>82.1</v>
      </c>
      <c r="O35" s="18">
        <f t="shared" si="0"/>
        <v>82.51</v>
      </c>
      <c r="P35" s="19">
        <f t="shared" si="2"/>
        <v>76.505</v>
      </c>
      <c r="Q35" s="14" t="s">
        <v>32</v>
      </c>
      <c r="R35" s="14"/>
    </row>
    <row r="36" s="3" customFormat="true" ht="34.5" customHeight="true" spans="1:18">
      <c r="A36" s="12">
        <v>31</v>
      </c>
      <c r="B36" s="13" t="s">
        <v>183</v>
      </c>
      <c r="C36" s="13" t="s">
        <v>184</v>
      </c>
      <c r="D36" s="15" t="s">
        <v>185</v>
      </c>
      <c r="E36" s="15" t="s">
        <v>63</v>
      </c>
      <c r="F36" s="13" t="s">
        <v>26</v>
      </c>
      <c r="G36" s="15" t="s">
        <v>27</v>
      </c>
      <c r="H36" s="15" t="s">
        <v>71</v>
      </c>
      <c r="I36" s="15" t="s">
        <v>181</v>
      </c>
      <c r="J36" s="15" t="s">
        <v>127</v>
      </c>
      <c r="K36" s="13" t="s">
        <v>176</v>
      </c>
      <c r="L36" s="17">
        <v>135</v>
      </c>
      <c r="M36" s="19">
        <v>84.02</v>
      </c>
      <c r="N36" s="19">
        <v>79.16</v>
      </c>
      <c r="O36" s="18">
        <f t="shared" si="0"/>
        <v>81.59</v>
      </c>
      <c r="P36" s="19">
        <f t="shared" si="2"/>
        <v>74.545</v>
      </c>
      <c r="Q36" s="14" t="s">
        <v>48</v>
      </c>
      <c r="R36" s="14"/>
    </row>
    <row r="37" s="3" customFormat="true" ht="34.5" customHeight="true" spans="1:18">
      <c r="A37" s="14">
        <v>32</v>
      </c>
      <c r="B37" s="13" t="s">
        <v>186</v>
      </c>
      <c r="C37" s="13" t="s">
        <v>187</v>
      </c>
      <c r="D37" s="15" t="s">
        <v>188</v>
      </c>
      <c r="E37" s="15" t="s">
        <v>63</v>
      </c>
      <c r="F37" s="13" t="s">
        <v>26</v>
      </c>
      <c r="G37" s="15" t="s">
        <v>27</v>
      </c>
      <c r="H37" s="15" t="s">
        <v>189</v>
      </c>
      <c r="I37" s="15" t="s">
        <v>181</v>
      </c>
      <c r="J37" s="15" t="s">
        <v>190</v>
      </c>
      <c r="K37" s="13" t="s">
        <v>176</v>
      </c>
      <c r="L37" s="17">
        <v>135</v>
      </c>
      <c r="M37" s="19">
        <v>82.42</v>
      </c>
      <c r="N37" s="19">
        <v>78.62</v>
      </c>
      <c r="O37" s="18">
        <f t="shared" si="0"/>
        <v>80.52</v>
      </c>
      <c r="P37" s="19">
        <f t="shared" si="2"/>
        <v>74.01</v>
      </c>
      <c r="Q37" s="14" t="s">
        <v>48</v>
      </c>
      <c r="R37" s="14"/>
    </row>
    <row r="38" s="3" customFormat="true" ht="34.5" customHeight="true" spans="1:18">
      <c r="A38" s="12">
        <v>33</v>
      </c>
      <c r="B38" s="13" t="s">
        <v>191</v>
      </c>
      <c r="C38" s="13" t="s">
        <v>192</v>
      </c>
      <c r="D38" s="15" t="s">
        <v>193</v>
      </c>
      <c r="E38" s="15" t="s">
        <v>63</v>
      </c>
      <c r="F38" s="13" t="s">
        <v>26</v>
      </c>
      <c r="G38" s="15" t="s">
        <v>27</v>
      </c>
      <c r="H38" s="15" t="s">
        <v>194</v>
      </c>
      <c r="I38" s="15" t="s">
        <v>195</v>
      </c>
      <c r="J38" s="15" t="s">
        <v>196</v>
      </c>
      <c r="K38" s="13" t="s">
        <v>176</v>
      </c>
      <c r="L38" s="17">
        <v>135</v>
      </c>
      <c r="M38" s="19">
        <v>81.12</v>
      </c>
      <c r="N38" s="19">
        <v>76.08</v>
      </c>
      <c r="O38" s="18">
        <f t="shared" ref="O38:O49" si="3">(M38+N38)/2</f>
        <v>78.6</v>
      </c>
      <c r="P38" s="19">
        <f t="shared" si="2"/>
        <v>73.05</v>
      </c>
      <c r="Q38" s="14" t="s">
        <v>48</v>
      </c>
      <c r="R38" s="14"/>
    </row>
    <row r="39" s="3" customFormat="true" ht="34.5" customHeight="true" spans="1:18">
      <c r="A39" s="14">
        <v>34</v>
      </c>
      <c r="B39" s="13" t="s">
        <v>197</v>
      </c>
      <c r="C39" s="13" t="s">
        <v>198</v>
      </c>
      <c r="D39" s="15" t="s">
        <v>199</v>
      </c>
      <c r="E39" s="15" t="s">
        <v>25</v>
      </c>
      <c r="F39" s="13" t="s">
        <v>26</v>
      </c>
      <c r="G39" s="15" t="s">
        <v>27</v>
      </c>
      <c r="H39" s="15" t="s">
        <v>36</v>
      </c>
      <c r="I39" s="15" t="s">
        <v>37</v>
      </c>
      <c r="J39" s="15" t="s">
        <v>200</v>
      </c>
      <c r="K39" s="13" t="s">
        <v>201</v>
      </c>
      <c r="L39" s="17">
        <v>161</v>
      </c>
      <c r="M39" s="19">
        <v>83.7</v>
      </c>
      <c r="N39" s="19">
        <v>84.2</v>
      </c>
      <c r="O39" s="18">
        <f t="shared" si="3"/>
        <v>83.95</v>
      </c>
      <c r="P39" s="19">
        <f t="shared" si="2"/>
        <v>82.225</v>
      </c>
      <c r="Q39" s="14" t="s">
        <v>32</v>
      </c>
      <c r="R39" s="14"/>
    </row>
    <row r="40" s="3" customFormat="true" ht="34.5" customHeight="true" spans="1:18">
      <c r="A40" s="12">
        <v>35</v>
      </c>
      <c r="B40" s="13" t="s">
        <v>202</v>
      </c>
      <c r="C40" s="13" t="s">
        <v>203</v>
      </c>
      <c r="D40" s="15" t="s">
        <v>204</v>
      </c>
      <c r="E40" s="15" t="s">
        <v>25</v>
      </c>
      <c r="F40" s="13" t="s">
        <v>26</v>
      </c>
      <c r="G40" s="15" t="s">
        <v>27</v>
      </c>
      <c r="H40" s="15" t="s">
        <v>205</v>
      </c>
      <c r="I40" s="15" t="s">
        <v>206</v>
      </c>
      <c r="J40" s="15" t="s">
        <v>190</v>
      </c>
      <c r="K40" s="13" t="s">
        <v>201</v>
      </c>
      <c r="L40" s="17">
        <v>162</v>
      </c>
      <c r="M40" s="19">
        <v>81.12</v>
      </c>
      <c r="N40" s="19">
        <v>81.52</v>
      </c>
      <c r="O40" s="18">
        <f t="shared" si="3"/>
        <v>81.32</v>
      </c>
      <c r="P40" s="19">
        <f t="shared" si="2"/>
        <v>81.16</v>
      </c>
      <c r="Q40" s="14" t="s">
        <v>48</v>
      </c>
      <c r="R40" s="14"/>
    </row>
    <row r="41" s="3" customFormat="true" ht="34.5" customHeight="true" spans="1:18">
      <c r="A41" s="14">
        <v>36</v>
      </c>
      <c r="B41" s="13" t="s">
        <v>207</v>
      </c>
      <c r="C41" s="13" t="s">
        <v>208</v>
      </c>
      <c r="D41" s="15" t="s">
        <v>209</v>
      </c>
      <c r="E41" s="15" t="s">
        <v>25</v>
      </c>
      <c r="F41" s="13" t="s">
        <v>26</v>
      </c>
      <c r="G41" s="15" t="s">
        <v>27</v>
      </c>
      <c r="H41" s="15" t="s">
        <v>126</v>
      </c>
      <c r="I41" s="15" t="s">
        <v>206</v>
      </c>
      <c r="J41" s="15" t="s">
        <v>127</v>
      </c>
      <c r="K41" s="13" t="s">
        <v>210</v>
      </c>
      <c r="L41" s="17">
        <v>134</v>
      </c>
      <c r="M41" s="19">
        <v>83.1</v>
      </c>
      <c r="N41" s="19">
        <v>81.3</v>
      </c>
      <c r="O41" s="18">
        <f t="shared" si="3"/>
        <v>82.2</v>
      </c>
      <c r="P41" s="19">
        <f t="shared" si="2"/>
        <v>74.6</v>
      </c>
      <c r="Q41" s="14" t="s">
        <v>32</v>
      </c>
      <c r="R41" s="14"/>
    </row>
    <row r="42" s="3" customFormat="true" ht="34.5" customHeight="true" spans="1:18">
      <c r="A42" s="12">
        <v>37</v>
      </c>
      <c r="B42" s="13" t="s">
        <v>211</v>
      </c>
      <c r="C42" s="13" t="s">
        <v>212</v>
      </c>
      <c r="D42" s="15" t="s">
        <v>213</v>
      </c>
      <c r="E42" s="15" t="s">
        <v>25</v>
      </c>
      <c r="F42" s="13" t="s">
        <v>26</v>
      </c>
      <c r="G42" s="15" t="s">
        <v>27</v>
      </c>
      <c r="H42" s="15" t="s">
        <v>161</v>
      </c>
      <c r="I42" s="15" t="s">
        <v>214</v>
      </c>
      <c r="J42" s="15" t="s">
        <v>215</v>
      </c>
      <c r="K42" s="13" t="s">
        <v>210</v>
      </c>
      <c r="L42" s="17">
        <v>125</v>
      </c>
      <c r="M42" s="19">
        <v>78.84</v>
      </c>
      <c r="N42" s="19">
        <v>82.3</v>
      </c>
      <c r="O42" s="18">
        <f t="shared" si="3"/>
        <v>80.57</v>
      </c>
      <c r="P42" s="19">
        <f t="shared" si="2"/>
        <v>71.535</v>
      </c>
      <c r="Q42" s="14" t="s">
        <v>48</v>
      </c>
      <c r="R42" s="14"/>
    </row>
    <row r="43" s="3" customFormat="true" ht="34.5" customHeight="true" spans="1:18">
      <c r="A43" s="14">
        <v>38</v>
      </c>
      <c r="B43" s="13" t="s">
        <v>216</v>
      </c>
      <c r="C43" s="13" t="s">
        <v>217</v>
      </c>
      <c r="D43" s="15" t="s">
        <v>218</v>
      </c>
      <c r="E43" s="15" t="s">
        <v>25</v>
      </c>
      <c r="F43" s="13" t="s">
        <v>26</v>
      </c>
      <c r="G43" s="15" t="s">
        <v>27</v>
      </c>
      <c r="H43" s="15" t="s">
        <v>126</v>
      </c>
      <c r="I43" s="15" t="s">
        <v>219</v>
      </c>
      <c r="J43" s="15" t="s">
        <v>137</v>
      </c>
      <c r="K43" s="13" t="s">
        <v>220</v>
      </c>
      <c r="L43" s="17">
        <v>158</v>
      </c>
      <c r="M43" s="19">
        <v>82.7</v>
      </c>
      <c r="N43" s="19">
        <v>80.88</v>
      </c>
      <c r="O43" s="18">
        <f t="shared" si="3"/>
        <v>81.79</v>
      </c>
      <c r="P43" s="19">
        <f t="shared" si="2"/>
        <v>80.395</v>
      </c>
      <c r="Q43" s="14" t="s">
        <v>32</v>
      </c>
      <c r="R43" s="14"/>
    </row>
    <row r="44" s="3" customFormat="true" ht="34.5" customHeight="true" spans="1:18">
      <c r="A44" s="12">
        <v>39</v>
      </c>
      <c r="B44" s="13" t="s">
        <v>221</v>
      </c>
      <c r="C44" s="13" t="s">
        <v>222</v>
      </c>
      <c r="D44" s="15" t="s">
        <v>223</v>
      </c>
      <c r="E44" s="15" t="s">
        <v>25</v>
      </c>
      <c r="F44" s="13" t="s">
        <v>26</v>
      </c>
      <c r="G44" s="15" t="s">
        <v>27</v>
      </c>
      <c r="H44" s="15" t="s">
        <v>224</v>
      </c>
      <c r="I44" s="15" t="s">
        <v>225</v>
      </c>
      <c r="J44" s="15" t="s">
        <v>226</v>
      </c>
      <c r="K44" s="13" t="s">
        <v>220</v>
      </c>
      <c r="L44" s="17">
        <v>150</v>
      </c>
      <c r="M44" s="19">
        <v>81.08</v>
      </c>
      <c r="N44" s="19">
        <v>71.06</v>
      </c>
      <c r="O44" s="18">
        <f t="shared" si="3"/>
        <v>76.07</v>
      </c>
      <c r="P44" s="19">
        <f t="shared" si="2"/>
        <v>75.535</v>
      </c>
      <c r="Q44" s="14" t="s">
        <v>48</v>
      </c>
      <c r="R44" s="14"/>
    </row>
    <row r="45" s="3" customFormat="true" ht="34.5" customHeight="true" spans="1:18">
      <c r="A45" s="14">
        <v>40</v>
      </c>
      <c r="B45" s="13" t="s">
        <v>227</v>
      </c>
      <c r="C45" s="13" t="s">
        <v>228</v>
      </c>
      <c r="D45" s="15" t="s">
        <v>229</v>
      </c>
      <c r="E45" s="15" t="s">
        <v>63</v>
      </c>
      <c r="F45" s="13" t="s">
        <v>26</v>
      </c>
      <c r="G45" s="15" t="s">
        <v>27</v>
      </c>
      <c r="H45" s="15" t="s">
        <v>230</v>
      </c>
      <c r="I45" s="15" t="s">
        <v>181</v>
      </c>
      <c r="J45" s="15" t="s">
        <v>231</v>
      </c>
      <c r="K45" s="13" t="s">
        <v>232</v>
      </c>
      <c r="L45" s="17">
        <v>140</v>
      </c>
      <c r="M45" s="19">
        <v>80.2</v>
      </c>
      <c r="N45" s="19">
        <v>81.02</v>
      </c>
      <c r="O45" s="18">
        <f t="shared" si="3"/>
        <v>80.61</v>
      </c>
      <c r="P45" s="19">
        <f t="shared" si="2"/>
        <v>75.305</v>
      </c>
      <c r="Q45" s="14" t="s">
        <v>32</v>
      </c>
      <c r="R45" s="14"/>
    </row>
    <row r="46" s="3" customFormat="true" ht="34.5" customHeight="true" spans="1:18">
      <c r="A46" s="12">
        <v>41</v>
      </c>
      <c r="B46" s="13" t="s">
        <v>233</v>
      </c>
      <c r="C46" s="13" t="s">
        <v>234</v>
      </c>
      <c r="D46" s="15" t="s">
        <v>235</v>
      </c>
      <c r="E46" s="15" t="s">
        <v>63</v>
      </c>
      <c r="F46" s="13" t="s">
        <v>26</v>
      </c>
      <c r="G46" s="15" t="s">
        <v>27</v>
      </c>
      <c r="H46" s="15" t="s">
        <v>236</v>
      </c>
      <c r="I46" s="15" t="s">
        <v>181</v>
      </c>
      <c r="J46" s="15" t="s">
        <v>237</v>
      </c>
      <c r="K46" s="13" t="s">
        <v>232</v>
      </c>
      <c r="L46" s="17">
        <v>134</v>
      </c>
      <c r="M46" s="19">
        <v>77.5</v>
      </c>
      <c r="N46" s="19">
        <v>77.8</v>
      </c>
      <c r="O46" s="18">
        <f t="shared" si="3"/>
        <v>77.65</v>
      </c>
      <c r="P46" s="19">
        <f t="shared" si="2"/>
        <v>72.325</v>
      </c>
      <c r="Q46" s="14" t="s">
        <v>48</v>
      </c>
      <c r="R46" s="14"/>
    </row>
    <row r="47" s="3" customFormat="true" ht="34.5" customHeight="true" spans="1:18">
      <c r="A47" s="14">
        <v>42</v>
      </c>
      <c r="B47" s="13" t="s">
        <v>238</v>
      </c>
      <c r="C47" s="13" t="s">
        <v>239</v>
      </c>
      <c r="D47" s="15" t="s">
        <v>240</v>
      </c>
      <c r="E47" s="15" t="s">
        <v>25</v>
      </c>
      <c r="F47" s="13" t="s">
        <v>26</v>
      </c>
      <c r="G47" s="15" t="s">
        <v>27</v>
      </c>
      <c r="H47" s="15" t="s">
        <v>241</v>
      </c>
      <c r="I47" s="15" t="s">
        <v>242</v>
      </c>
      <c r="J47" s="15" t="s">
        <v>231</v>
      </c>
      <c r="K47" s="13" t="s">
        <v>243</v>
      </c>
      <c r="L47" s="17">
        <v>144</v>
      </c>
      <c r="M47" s="19">
        <v>84.68</v>
      </c>
      <c r="N47" s="19">
        <v>83.92</v>
      </c>
      <c r="O47" s="18">
        <f t="shared" si="3"/>
        <v>84.3</v>
      </c>
      <c r="P47" s="19">
        <f t="shared" si="2"/>
        <v>78.15</v>
      </c>
      <c r="Q47" s="14" t="s">
        <v>32</v>
      </c>
      <c r="R47" s="14"/>
    </row>
    <row r="48" s="3" customFormat="true" ht="34.5" customHeight="true" spans="1:18">
      <c r="A48" s="12">
        <v>43</v>
      </c>
      <c r="B48" s="13" t="s">
        <v>244</v>
      </c>
      <c r="C48" s="13" t="s">
        <v>245</v>
      </c>
      <c r="D48" s="15" t="s">
        <v>246</v>
      </c>
      <c r="E48" s="15" t="s">
        <v>25</v>
      </c>
      <c r="F48" s="13" t="s">
        <v>26</v>
      </c>
      <c r="G48" s="15" t="s">
        <v>27</v>
      </c>
      <c r="H48" s="15" t="s">
        <v>241</v>
      </c>
      <c r="I48" s="15" t="s">
        <v>247</v>
      </c>
      <c r="J48" s="15" t="s">
        <v>248</v>
      </c>
      <c r="K48" s="13" t="s">
        <v>243</v>
      </c>
      <c r="L48" s="17">
        <v>144</v>
      </c>
      <c r="M48" s="19">
        <v>75.94</v>
      </c>
      <c r="N48" s="19">
        <v>77</v>
      </c>
      <c r="O48" s="18">
        <f t="shared" si="3"/>
        <v>76.47</v>
      </c>
      <c r="P48" s="19">
        <f t="shared" si="2"/>
        <v>74.235</v>
      </c>
      <c r="Q48" s="14" t="s">
        <v>48</v>
      </c>
      <c r="R48" s="14"/>
    </row>
    <row r="49" s="3" customFormat="true" ht="34.5" customHeight="true" spans="1:18">
      <c r="A49" s="14">
        <v>44</v>
      </c>
      <c r="B49" s="13" t="s">
        <v>249</v>
      </c>
      <c r="C49" s="13" t="s">
        <v>250</v>
      </c>
      <c r="D49" s="15" t="s">
        <v>251</v>
      </c>
      <c r="E49" s="15" t="s">
        <v>25</v>
      </c>
      <c r="F49" s="13" t="s">
        <v>26</v>
      </c>
      <c r="G49" s="15" t="s">
        <v>27</v>
      </c>
      <c r="H49" s="15" t="s">
        <v>252</v>
      </c>
      <c r="I49" s="15" t="s">
        <v>253</v>
      </c>
      <c r="J49" s="15" t="s">
        <v>254</v>
      </c>
      <c r="K49" s="13" t="s">
        <v>243</v>
      </c>
      <c r="L49" s="17">
        <v>149</v>
      </c>
      <c r="M49" s="19" t="s">
        <v>59</v>
      </c>
      <c r="N49" s="19" t="s">
        <v>59</v>
      </c>
      <c r="O49" s="19" t="s">
        <v>59</v>
      </c>
      <c r="P49" s="14">
        <v>37.25</v>
      </c>
      <c r="Q49" s="14" t="s">
        <v>48</v>
      </c>
      <c r="R49" s="14"/>
    </row>
  </sheetData>
  <sortState ref="A30:R33">
    <sortCondition ref="P30:P33" descending="true"/>
  </sortState>
  <mergeCells count="19">
    <mergeCell ref="A1:N1"/>
    <mergeCell ref="A2:R2"/>
    <mergeCell ref="A3:R3"/>
    <mergeCell ref="M4:O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P4:P5"/>
    <mergeCell ref="Q4:Q5"/>
    <mergeCell ref="R4:R5"/>
  </mergeCells>
  <printOptions horizontalCentered="true"/>
  <pageMargins left="0.15748031496063" right="0.15748031496063" top="0.314583333333333" bottom="0.393055555555556" header="0.196527777777778" footer="0.0388888888888889"/>
  <pageSetup paperSize="9" scale="85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成绩及进入体检人员公布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二师继教院综合办公室</dc:creator>
  <cp:lastModifiedBy> </cp:lastModifiedBy>
  <dcterms:created xsi:type="dcterms:W3CDTF">2021-07-16T08:43:00Z</dcterms:created>
  <cp:lastPrinted>2022-07-28T16:29:00Z</cp:lastPrinted>
  <dcterms:modified xsi:type="dcterms:W3CDTF">2025-08-07T08:51:50Z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5D967C3DAF9946BBB68863E19FB08B10</vt:lpwstr>
  </property>
  <property fmtid="{D5CDD505-2E9C-101B-9397-08002B2CF9AE}" pid="3" name="KSOProductBuildVer">
    <vt:lpwstr>2052-11.8.2.10125</vt:lpwstr>
  </property>
</Properties>
</file>