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1" sheetId="8" r:id="rId1"/>
    <sheet name="Sheet1" sheetId="9" r:id="rId2"/>
  </sheets>
  <definedNames>
    <definedName name="_xlnm._FilterDatabase" localSheetId="0" hidden="1">'1'!$A$4:$O$60</definedName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<sst xmlns="http://schemas.openxmlformats.org/spreadsheetml/2006/main" count="318" uniqueCount="166">
  <si>
    <t>重庆市黔江区县2025年种植种粮大户补贴面积及补助金额二次公示表</t>
  </si>
  <si>
    <t>填报单位：重庆市黔江区农业农村委员会</t>
  </si>
  <si>
    <t>序号</t>
  </si>
  <si>
    <t>种粮大户性质</t>
  </si>
  <si>
    <t>种粮大户姓名</t>
  </si>
  <si>
    <t>乡镇</t>
  </si>
  <si>
    <t>种粮地点</t>
  </si>
  <si>
    <t>粮食种植面积（亩）</t>
  </si>
  <si>
    <t>补贴面积（亩）</t>
  </si>
  <si>
    <t>标准（元/亩）</t>
  </si>
  <si>
    <t>补贴金额（元）</t>
  </si>
  <si>
    <t>备注</t>
  </si>
  <si>
    <t>合计</t>
  </si>
  <si>
    <t>水稻</t>
  </si>
  <si>
    <t>玉米</t>
  </si>
  <si>
    <t>大豆</t>
  </si>
  <si>
    <t>红薯</t>
  </si>
  <si>
    <t>高粱</t>
  </si>
  <si>
    <t>专业合作社</t>
  </si>
  <si>
    <t>重庆市黔江八八农机专业合作社1</t>
  </si>
  <si>
    <t>中塘镇</t>
  </si>
  <si>
    <t>兴泉社区8.9.10组</t>
  </si>
  <si>
    <t>自然人</t>
  </si>
  <si>
    <t>马禹</t>
  </si>
  <si>
    <t>马喇镇</t>
  </si>
  <si>
    <t>杉树村、龙溪村</t>
  </si>
  <si>
    <t>郑毅</t>
  </si>
  <si>
    <t>小万村1.2.3.4.5组、杉树村2组</t>
  </si>
  <si>
    <t>李清学</t>
  </si>
  <si>
    <t>白石镇</t>
  </si>
  <si>
    <t>中河社区2.3.4组</t>
  </si>
  <si>
    <t>重庆市黔江八八农机专业合作社2</t>
  </si>
  <si>
    <t>鞍山村1、2组</t>
  </si>
  <si>
    <t>李贤云</t>
  </si>
  <si>
    <t>复兴8组</t>
  </si>
  <si>
    <t>张玉友</t>
  </si>
  <si>
    <t>天河村2、6组</t>
  </si>
  <si>
    <t>刘扬书</t>
  </si>
  <si>
    <t>凤山村3组、中河社区5组</t>
  </si>
  <si>
    <t>钟艳琼</t>
  </si>
  <si>
    <t>邻鄂镇</t>
  </si>
  <si>
    <t>沙子场社区1、2、3组</t>
  </si>
  <si>
    <t>李莫书</t>
  </si>
  <si>
    <t>高坪村2组、5组</t>
  </si>
  <si>
    <t>崔德波</t>
  </si>
  <si>
    <t>高坪村3组</t>
  </si>
  <si>
    <t>吴仕仙</t>
  </si>
  <si>
    <t>高坪村6组、7组</t>
  </si>
  <si>
    <t>田茂伟</t>
  </si>
  <si>
    <t>高坪村7组</t>
  </si>
  <si>
    <t>崔友福</t>
  </si>
  <si>
    <t>高坪村4组、8组</t>
  </si>
  <si>
    <t>邱  刚</t>
  </si>
  <si>
    <t>高坪村3组、4组、5组</t>
  </si>
  <si>
    <t>夏大勇</t>
  </si>
  <si>
    <t>黎水镇</t>
  </si>
  <si>
    <t>长坪村4组</t>
  </si>
  <si>
    <t>股份合作社</t>
  </si>
  <si>
    <t>重庆市黔江区郎方农业股份合作社1</t>
  </si>
  <si>
    <t>新花村3组</t>
  </si>
  <si>
    <t>重庆市黔江区郎方农业股份合作社2</t>
  </si>
  <si>
    <t>竹园村1.3.4.7组</t>
  </si>
  <si>
    <t>重庆市黔江区郎方农业股份合作社3</t>
  </si>
  <si>
    <t>有限公司</t>
  </si>
  <si>
    <t>美垦农业（重庆）有限公司1</t>
  </si>
  <si>
    <t>阿蓬江镇</t>
  </si>
  <si>
    <t>龙田居委1、2、3组</t>
  </si>
  <si>
    <t>美垦农业（重庆）有限公司2</t>
  </si>
  <si>
    <t>重庆市黔江区郎方农业股份合作社4</t>
  </si>
  <si>
    <t>黄溪镇</t>
  </si>
  <si>
    <t>黄桥社区6组 共林村2组 新民村2组 塘河村1组 茶山村2组 三羊村6组</t>
  </si>
  <si>
    <t>罗金香</t>
  </si>
  <si>
    <t>三羊村2组</t>
  </si>
  <si>
    <t>重庆市黔江区傲雪农业农民专业合作社</t>
  </si>
  <si>
    <t>太极镇</t>
  </si>
  <si>
    <t>李子村1组金鸡坝</t>
  </si>
  <si>
    <t>熊清鱼</t>
  </si>
  <si>
    <t>黑溪镇</t>
  </si>
  <si>
    <t>光明村6、7组</t>
  </si>
  <si>
    <t>罗一全</t>
  </si>
  <si>
    <t>胜地社区4组</t>
  </si>
  <si>
    <t>周绍友</t>
  </si>
  <si>
    <t>五里镇</t>
  </si>
  <si>
    <t>海洋村3组</t>
  </si>
  <si>
    <t>鄢中学</t>
  </si>
  <si>
    <t>海洋村1组</t>
  </si>
  <si>
    <t>合作联合社</t>
  </si>
  <si>
    <t>黔江区五里镇甘溪村股份经济合作联合社</t>
  </si>
  <si>
    <t>甘溪村2\3\4组</t>
  </si>
  <si>
    <t>黔江区五里镇河南村股份经济合作联合社</t>
  </si>
  <si>
    <t>河南村3\4组</t>
  </si>
  <si>
    <t>黔江区五里西洋村股份经济合作联合社</t>
  </si>
  <si>
    <t>西洋村2组</t>
  </si>
  <si>
    <t>黔江区五里镇胡家坝村股份经济合作联合社</t>
  </si>
  <si>
    <t>胡家坝村5\8组</t>
  </si>
  <si>
    <t>邬云凡</t>
  </si>
  <si>
    <t>蓬东乡</t>
  </si>
  <si>
    <t>勃兴村1组</t>
  </si>
  <si>
    <t>黔江区石会镇中元村股份经济合作联合社</t>
  </si>
  <si>
    <t>石会镇</t>
  </si>
  <si>
    <t>石会镇中元村1、4组</t>
  </si>
  <si>
    <t>黔江区石会镇梅子村股份经济合作联合社1</t>
  </si>
  <si>
    <t>石会镇梅子村1、3组</t>
  </si>
  <si>
    <t>黔江区石会镇梅子村股份经济合作联合社2</t>
  </si>
  <si>
    <t>石会镇梅子村1、2、3组</t>
  </si>
  <si>
    <t>陈福强</t>
  </si>
  <si>
    <t>城南街道</t>
  </si>
  <si>
    <t>南家社区2组白岩坨</t>
  </si>
  <si>
    <t>重庆市沃龙谷生态农业开发有限公司</t>
  </si>
  <si>
    <t>城东街道</t>
  </si>
  <si>
    <t>商涧社区3、4、5组</t>
  </si>
  <si>
    <t>余云阳</t>
  </si>
  <si>
    <t>金溪镇</t>
  </si>
  <si>
    <t>金溪镇金溪居委8组</t>
  </si>
  <si>
    <t>余云江</t>
  </si>
  <si>
    <t>谭玉玲</t>
  </si>
  <si>
    <t>小南海</t>
  </si>
  <si>
    <t>小南海三组、新建三组、塘莲三组</t>
  </si>
  <si>
    <t>田浩</t>
  </si>
  <si>
    <t>白土乡</t>
  </si>
  <si>
    <t>白土社区、金塘村</t>
  </si>
  <si>
    <t>刘洪艳</t>
  </si>
  <si>
    <t>龙田居委4、5组</t>
  </si>
  <si>
    <t>龚四平</t>
  </si>
  <si>
    <t>沙坝镇</t>
  </si>
  <si>
    <t>脉东社区1组</t>
  </si>
  <si>
    <t>庞建平</t>
  </si>
  <si>
    <t>西泡村2、3、4、5组</t>
  </si>
  <si>
    <t>向均浩</t>
  </si>
  <si>
    <t>西泡村2组、石桥村4组</t>
  </si>
  <si>
    <t>李方祥</t>
  </si>
  <si>
    <t>新花村4组</t>
  </si>
  <si>
    <t>本人表示放弃</t>
  </si>
  <si>
    <t>王明超</t>
  </si>
  <si>
    <t>竹园村1组</t>
  </si>
  <si>
    <t>罗春莲</t>
  </si>
  <si>
    <t>王邦志</t>
  </si>
  <si>
    <t>海洋村6组</t>
  </si>
  <si>
    <t>田  浩</t>
  </si>
  <si>
    <t>勃兴村1/2/3/4组</t>
  </si>
  <si>
    <t>黔江区石会镇工农村股份经济合作联合社</t>
  </si>
  <si>
    <t>石会镇工农村1、3、5、6、7、8组</t>
  </si>
  <si>
    <t>黔江区石会镇会西村股份经济合作联合社1</t>
  </si>
  <si>
    <t>石会镇会西村6、7组</t>
  </si>
  <si>
    <t>黔江区石会镇会西村股份经济合作联合社2</t>
  </si>
  <si>
    <t>石会镇会西村1、2、3、4、5、6、7组</t>
  </si>
  <si>
    <t>田茂乾</t>
  </si>
  <si>
    <t>金溪镇金溪居委10组</t>
  </si>
  <si>
    <t>合  计</t>
  </si>
  <si>
    <t>马铃薯</t>
  </si>
  <si>
    <t>补贴面积</t>
  </si>
  <si>
    <t>补贴标准</t>
  </si>
  <si>
    <t>补贴金额</t>
  </si>
  <si>
    <t>种植情况属实，田间管理正常，能达到正常产量水平。</t>
  </si>
  <si>
    <t>放弃</t>
  </si>
  <si>
    <t>高标准农田整治项目，高粱生长不好，提前翻地种萝卜，和大户联系，同意否决</t>
  </si>
  <si>
    <t>已通知对方被否决</t>
  </si>
  <si>
    <t>高标准农田整治项目，高粱生长不好，已经和大户联系，同意否决</t>
  </si>
  <si>
    <t>种植属实，产量能达到正常生产水平</t>
  </si>
  <si>
    <t>没资料，对方表示放弃</t>
  </si>
  <si>
    <t>玉米大豆带状复合种植，杂草较多，作物生长不好，提请班子会讨论</t>
  </si>
  <si>
    <t>通知对方，对方表示放弃</t>
  </si>
  <si>
    <t>种植面积属实，高产示范片，农户愿种的农户种，村里兜底，然后由村股份合作社集中申报大户，补贴资金按面积返给农户</t>
  </si>
  <si>
    <t>黔江区石会镇会西村股份经济合作联合社</t>
  </si>
  <si>
    <t>种植面积属实，农户愿种的农户种，村里兜底，然后由村股份合作社集中申报大户，补贴资金按面积返给农户，否决</t>
  </si>
  <si>
    <t>种植属实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</si>
</sst>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  <numFmt numFmtId="178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92D050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78" fontId="7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tabSelected="1" zoomScale="130" zoomScaleNormal="130" workbookViewId="0">
      <selection activeCell="H6" sqref="H6"/>
    </sheetView>
  </sheetViews>
  <sheetFormatPr defaultColWidth="9" defaultRowHeight="13.5"/>
  <cols>
    <col min="1" max="1" width="3.85" style="8" customWidth="1"/>
    <col min="2" max="2" width="11.05" style="9" customWidth="1"/>
    <col min="3" max="3" width="29.3166666666667" style="10" customWidth="1"/>
    <col min="4" max="4" width="8.26666666666667" style="11" customWidth="1"/>
    <col min="5" max="5" width="27.25" style="12" customWidth="1"/>
    <col min="6" max="6" width="10.3333333333333" style="13" customWidth="1"/>
    <col min="7" max="7" width="7.81666666666667" style="13" customWidth="1"/>
    <col min="8" max="8" width="7.275" style="13" customWidth="1"/>
    <col min="9" max="9" width="7.5" style="13" customWidth="1"/>
    <col min="10" max="10" width="6.125" style="13" customWidth="1"/>
    <col min="11" max="11" width="6.25" style="14" customWidth="1"/>
    <col min="12" max="12" width="8.93333333333333" style="15" customWidth="1"/>
    <col min="13" max="13" width="10.0916666666667" style="15" customWidth="1"/>
    <col min="14" max="14" width="9.41666666666667" style="15" customWidth="1"/>
    <col min="15" max="15" width="22.4" style="8" customWidth="1"/>
    <col min="16" max="16358" width="9" style="8" customWidth="1"/>
    <col min="16359" max="16384" width="9" style="8"/>
  </cols>
  <sheetData>
    <row r="1" s="1" customFormat="1" ht="27" customHeight="1" spans="1:14">
      <c r="A1" s="16" t="s">
        <v>0</v>
      </c>
      <c r="B1" s="17"/>
      <c r="C1" s="18"/>
      <c r="D1" s="16"/>
      <c r="E1" s="19"/>
      <c r="F1" s="20"/>
      <c r="G1" s="20"/>
      <c r="H1" s="20"/>
      <c r="I1" s="20"/>
      <c r="J1" s="20"/>
      <c r="K1" s="20"/>
      <c r="L1" s="20"/>
      <c r="M1" s="20"/>
      <c r="N1" s="20"/>
    </row>
    <row r="2" s="2" customFormat="1" ht="28" customHeight="1" spans="1:14">
      <c r="A2" s="21" t="s">
        <v>1</v>
      </c>
      <c r="B2" s="21"/>
      <c r="C2" s="22"/>
      <c r="D2" s="23"/>
      <c r="E2" s="23"/>
      <c r="F2" s="24"/>
      <c r="G2" s="24"/>
      <c r="H2" s="25"/>
      <c r="I2" s="67"/>
      <c r="J2" s="24"/>
      <c r="K2" s="24"/>
      <c r="L2" s="68"/>
      <c r="M2" s="68"/>
      <c r="N2" s="68"/>
    </row>
    <row r="3" s="1" customFormat="1" ht="17" customHeight="1" spans="1:15">
      <c r="A3" s="26" t="s">
        <v>2</v>
      </c>
      <c r="B3" s="27" t="s">
        <v>3</v>
      </c>
      <c r="C3" s="28" t="s">
        <v>4</v>
      </c>
      <c r="D3" s="29" t="s">
        <v>5</v>
      </c>
      <c r="E3" s="26" t="s">
        <v>6</v>
      </c>
      <c r="F3" s="30" t="s">
        <v>7</v>
      </c>
      <c r="G3" s="30"/>
      <c r="H3" s="30"/>
      <c r="I3" s="30"/>
      <c r="J3" s="30"/>
      <c r="K3" s="30"/>
      <c r="L3" s="69" t="s">
        <v>8</v>
      </c>
      <c r="M3" s="69" t="s">
        <v>9</v>
      </c>
      <c r="N3" s="70" t="s">
        <v>10</v>
      </c>
      <c r="O3" s="66" t="s">
        <v>11</v>
      </c>
    </row>
    <row r="4" s="1" customFormat="1" ht="24" customHeight="1" spans="1:15">
      <c r="A4" s="26"/>
      <c r="B4" s="27"/>
      <c r="C4" s="28"/>
      <c r="D4" s="29"/>
      <c r="E4" s="26"/>
      <c r="F4" s="31" t="s">
        <v>12</v>
      </c>
      <c r="G4" s="31" t="s">
        <v>13</v>
      </c>
      <c r="H4" s="32" t="s">
        <v>14</v>
      </c>
      <c r="I4" s="71" t="s">
        <v>15</v>
      </c>
      <c r="J4" s="31" t="s">
        <v>16</v>
      </c>
      <c r="K4" s="30" t="s">
        <v>17</v>
      </c>
      <c r="L4" s="72"/>
      <c r="M4" s="72"/>
      <c r="N4" s="70"/>
      <c r="O4" s="66"/>
    </row>
    <row r="5" s="1" customFormat="1" ht="25" customHeight="1" spans="1:15">
      <c r="A5" s="33">
        <v>1</v>
      </c>
      <c r="B5" s="27" t="s">
        <v>18</v>
      </c>
      <c r="C5" s="34" t="s">
        <v>19</v>
      </c>
      <c r="D5" s="35" t="s">
        <v>20</v>
      </c>
      <c r="E5" s="36" t="s">
        <v>21</v>
      </c>
      <c r="F5" s="37">
        <v>204.55</v>
      </c>
      <c r="G5" s="38">
        <v>204.55</v>
      </c>
      <c r="H5" s="38"/>
      <c r="I5" s="38"/>
      <c r="J5" s="38"/>
      <c r="K5" s="38"/>
      <c r="L5" s="44">
        <v>204.55</v>
      </c>
      <c r="M5" s="44">
        <v>55.96</v>
      </c>
      <c r="N5" s="47">
        <f t="shared" ref="N5:N50" si="0">ROUND(L5*M5,2)</f>
        <v>11446.62</v>
      </c>
      <c r="O5" s="66"/>
    </row>
    <row r="6" s="3" customFormat="1" ht="25" customHeight="1" spans="1:15">
      <c r="A6" s="33">
        <v>2</v>
      </c>
      <c r="B6" s="27" t="s">
        <v>22</v>
      </c>
      <c r="C6" s="34" t="s">
        <v>23</v>
      </c>
      <c r="D6" s="35" t="s">
        <v>24</v>
      </c>
      <c r="E6" s="36" t="s">
        <v>25</v>
      </c>
      <c r="F6" s="37">
        <v>110.6</v>
      </c>
      <c r="G6" s="38">
        <v>110.6</v>
      </c>
      <c r="H6" s="38"/>
      <c r="I6" s="38"/>
      <c r="J6" s="38"/>
      <c r="K6" s="38"/>
      <c r="L6" s="44">
        <v>110.6</v>
      </c>
      <c r="M6" s="44">
        <v>55.96</v>
      </c>
      <c r="N6" s="47">
        <f t="shared" si="0"/>
        <v>6189.18</v>
      </c>
      <c r="O6" s="73"/>
    </row>
    <row r="7" s="4" customFormat="1" ht="25" customHeight="1" spans="1:15">
      <c r="A7" s="39">
        <v>3</v>
      </c>
      <c r="B7" s="27" t="s">
        <v>22</v>
      </c>
      <c r="C7" s="34" t="s">
        <v>26</v>
      </c>
      <c r="D7" s="35" t="s">
        <v>24</v>
      </c>
      <c r="E7" s="35" t="s">
        <v>27</v>
      </c>
      <c r="F7" s="38">
        <v>351.4</v>
      </c>
      <c r="G7" s="38">
        <v>100</v>
      </c>
      <c r="H7" s="38">
        <v>100.56</v>
      </c>
      <c r="I7" s="38">
        <v>150.84</v>
      </c>
      <c r="J7" s="38"/>
      <c r="K7" s="38"/>
      <c r="L7" s="44">
        <v>351.4</v>
      </c>
      <c r="M7" s="44">
        <v>55.96</v>
      </c>
      <c r="N7" s="47">
        <f t="shared" si="0"/>
        <v>19664.34</v>
      </c>
      <c r="O7" s="74"/>
    </row>
    <row r="8" s="1" customFormat="1" ht="25" customHeight="1" spans="1:15">
      <c r="A8" s="33">
        <v>4</v>
      </c>
      <c r="B8" s="27" t="s">
        <v>22</v>
      </c>
      <c r="C8" s="34" t="s">
        <v>28</v>
      </c>
      <c r="D8" s="35" t="s">
        <v>29</v>
      </c>
      <c r="E8" s="36" t="s">
        <v>30</v>
      </c>
      <c r="F8" s="37">
        <v>308.32</v>
      </c>
      <c r="G8" s="38"/>
      <c r="H8" s="38">
        <v>201.08</v>
      </c>
      <c r="I8" s="38"/>
      <c r="J8" s="38">
        <v>107.24</v>
      </c>
      <c r="K8" s="38"/>
      <c r="L8" s="44">
        <v>308.32</v>
      </c>
      <c r="M8" s="44">
        <v>55.96</v>
      </c>
      <c r="N8" s="47">
        <f t="shared" si="0"/>
        <v>17253.59</v>
      </c>
      <c r="O8" s="66"/>
    </row>
    <row r="9" s="1" customFormat="1" ht="25" customHeight="1" spans="1:15">
      <c r="A9" s="33">
        <v>5</v>
      </c>
      <c r="B9" s="27" t="s">
        <v>18</v>
      </c>
      <c r="C9" s="34" t="s">
        <v>31</v>
      </c>
      <c r="D9" s="35" t="s">
        <v>29</v>
      </c>
      <c r="E9" s="36" t="s">
        <v>32</v>
      </c>
      <c r="F9" s="37">
        <v>70</v>
      </c>
      <c r="G9" s="38">
        <v>70</v>
      </c>
      <c r="H9" s="38"/>
      <c r="I9" s="38"/>
      <c r="J9" s="38"/>
      <c r="K9" s="38"/>
      <c r="L9" s="44">
        <v>70</v>
      </c>
      <c r="M9" s="44">
        <v>55.96</v>
      </c>
      <c r="N9" s="47">
        <f t="shared" si="0"/>
        <v>3917.2</v>
      </c>
      <c r="O9" s="66"/>
    </row>
    <row r="10" s="1" customFormat="1" ht="25" customHeight="1" spans="1:15">
      <c r="A10" s="39">
        <v>6</v>
      </c>
      <c r="B10" s="28" t="s">
        <v>22</v>
      </c>
      <c r="C10" s="34" t="s">
        <v>33</v>
      </c>
      <c r="D10" s="35" t="s">
        <v>29</v>
      </c>
      <c r="E10" s="35" t="s">
        <v>34</v>
      </c>
      <c r="F10" s="37">
        <v>82.3</v>
      </c>
      <c r="G10" s="38"/>
      <c r="H10" s="38">
        <v>32.92</v>
      </c>
      <c r="I10" s="38">
        <v>49.38</v>
      </c>
      <c r="J10" s="38"/>
      <c r="K10" s="38"/>
      <c r="L10" s="44">
        <v>82.3</v>
      </c>
      <c r="M10" s="44">
        <v>55.96</v>
      </c>
      <c r="N10" s="47">
        <f t="shared" si="0"/>
        <v>4605.51</v>
      </c>
      <c r="O10" s="66"/>
    </row>
    <row r="11" s="1" customFormat="1" ht="25" customHeight="1" spans="1:15">
      <c r="A11" s="33">
        <v>7</v>
      </c>
      <c r="B11" s="27" t="s">
        <v>22</v>
      </c>
      <c r="C11" s="34" t="s">
        <v>35</v>
      </c>
      <c r="D11" s="35" t="s">
        <v>29</v>
      </c>
      <c r="E11" s="36" t="s">
        <v>36</v>
      </c>
      <c r="F11" s="37">
        <v>177.47</v>
      </c>
      <c r="G11" s="38"/>
      <c r="H11" s="38">
        <v>122</v>
      </c>
      <c r="I11" s="38"/>
      <c r="J11" s="38">
        <v>55.47</v>
      </c>
      <c r="K11" s="38"/>
      <c r="L11" s="44">
        <v>177.47</v>
      </c>
      <c r="M11" s="44">
        <v>55.96</v>
      </c>
      <c r="N11" s="47">
        <f t="shared" si="0"/>
        <v>9931.22</v>
      </c>
      <c r="O11" s="66"/>
    </row>
    <row r="12" s="5" customFormat="1" ht="25" customHeight="1" spans="1:15">
      <c r="A12" s="33">
        <v>8</v>
      </c>
      <c r="B12" s="28" t="s">
        <v>22</v>
      </c>
      <c r="C12" s="34" t="s">
        <v>37</v>
      </c>
      <c r="D12" s="35" t="s">
        <v>29</v>
      </c>
      <c r="E12" s="35" t="s">
        <v>38</v>
      </c>
      <c r="F12" s="38">
        <v>84.5</v>
      </c>
      <c r="G12" s="38"/>
      <c r="H12" s="38">
        <v>84.5</v>
      </c>
      <c r="I12" s="38"/>
      <c r="J12" s="38"/>
      <c r="K12" s="38"/>
      <c r="L12" s="44">
        <v>84.5</v>
      </c>
      <c r="M12" s="44">
        <v>55.96</v>
      </c>
      <c r="N12" s="47">
        <f t="shared" si="0"/>
        <v>4728.62</v>
      </c>
      <c r="O12" s="75"/>
    </row>
    <row r="13" s="5" customFormat="1" ht="25" customHeight="1" spans="1:15">
      <c r="A13" s="39">
        <v>9</v>
      </c>
      <c r="B13" s="27" t="s">
        <v>22</v>
      </c>
      <c r="C13" s="34" t="s">
        <v>39</v>
      </c>
      <c r="D13" s="35" t="s">
        <v>40</v>
      </c>
      <c r="E13" s="35" t="s">
        <v>41</v>
      </c>
      <c r="F13" s="38">
        <v>131</v>
      </c>
      <c r="G13" s="38">
        <v>61</v>
      </c>
      <c r="H13" s="38">
        <v>28</v>
      </c>
      <c r="I13" s="38">
        <v>42</v>
      </c>
      <c r="J13" s="38"/>
      <c r="K13" s="38"/>
      <c r="L13" s="44">
        <v>131</v>
      </c>
      <c r="M13" s="44">
        <v>55.96</v>
      </c>
      <c r="N13" s="47">
        <f t="shared" si="0"/>
        <v>7330.76</v>
      </c>
      <c r="O13" s="75"/>
    </row>
    <row r="14" s="5" customFormat="1" ht="25" customHeight="1" spans="1:15">
      <c r="A14" s="33">
        <v>10</v>
      </c>
      <c r="B14" s="27" t="s">
        <v>22</v>
      </c>
      <c r="C14" s="34" t="s">
        <v>42</v>
      </c>
      <c r="D14" s="35" t="s">
        <v>40</v>
      </c>
      <c r="E14" s="35" t="s">
        <v>43</v>
      </c>
      <c r="F14" s="38">
        <v>195.5</v>
      </c>
      <c r="G14" s="38">
        <v>195.5</v>
      </c>
      <c r="H14" s="38"/>
      <c r="I14" s="38"/>
      <c r="J14" s="38"/>
      <c r="K14" s="38"/>
      <c r="L14" s="44">
        <v>195.5</v>
      </c>
      <c r="M14" s="44">
        <v>55.96</v>
      </c>
      <c r="N14" s="47">
        <f t="shared" si="0"/>
        <v>10940.18</v>
      </c>
      <c r="O14" s="75"/>
    </row>
    <row r="15" s="5" customFormat="1" ht="25" customHeight="1" spans="1:15">
      <c r="A15" s="33">
        <v>11</v>
      </c>
      <c r="B15" s="27" t="s">
        <v>22</v>
      </c>
      <c r="C15" s="34" t="s">
        <v>44</v>
      </c>
      <c r="D15" s="35" t="s">
        <v>40</v>
      </c>
      <c r="E15" s="35" t="s">
        <v>45</v>
      </c>
      <c r="F15" s="38">
        <v>168.3</v>
      </c>
      <c r="G15" s="38">
        <v>168.3</v>
      </c>
      <c r="H15" s="38"/>
      <c r="I15" s="38"/>
      <c r="J15" s="38"/>
      <c r="K15" s="38"/>
      <c r="L15" s="44">
        <v>168.3</v>
      </c>
      <c r="M15" s="44">
        <v>55.96</v>
      </c>
      <c r="N15" s="47">
        <f t="shared" si="0"/>
        <v>9418.07</v>
      </c>
      <c r="O15" s="75"/>
    </row>
    <row r="16" s="5" customFormat="1" ht="25" customHeight="1" spans="1:15">
      <c r="A16" s="39">
        <v>12</v>
      </c>
      <c r="B16" s="27" t="s">
        <v>22</v>
      </c>
      <c r="C16" s="34" t="s">
        <v>46</v>
      </c>
      <c r="D16" s="35" t="s">
        <v>40</v>
      </c>
      <c r="E16" s="35" t="s">
        <v>47</v>
      </c>
      <c r="F16" s="38">
        <v>112.1</v>
      </c>
      <c r="G16" s="38">
        <v>112.1</v>
      </c>
      <c r="H16" s="38"/>
      <c r="I16" s="38"/>
      <c r="J16" s="38"/>
      <c r="K16" s="38"/>
      <c r="L16" s="44">
        <v>112.1</v>
      </c>
      <c r="M16" s="44">
        <v>55.96</v>
      </c>
      <c r="N16" s="47">
        <f t="shared" si="0"/>
        <v>6273.12</v>
      </c>
      <c r="O16" s="75"/>
    </row>
    <row r="17" s="1" customFormat="1" ht="25" customHeight="1" spans="1:15">
      <c r="A17" s="33">
        <v>13</v>
      </c>
      <c r="B17" s="27" t="s">
        <v>22</v>
      </c>
      <c r="C17" s="34" t="s">
        <v>48</v>
      </c>
      <c r="D17" s="35" t="s">
        <v>40</v>
      </c>
      <c r="E17" s="35" t="s">
        <v>49</v>
      </c>
      <c r="F17" s="37">
        <v>128.5</v>
      </c>
      <c r="G17" s="38">
        <v>128.5</v>
      </c>
      <c r="H17" s="38"/>
      <c r="I17" s="38"/>
      <c r="J17" s="38"/>
      <c r="K17" s="38"/>
      <c r="L17" s="44">
        <v>128.5</v>
      </c>
      <c r="M17" s="44">
        <v>55.96</v>
      </c>
      <c r="N17" s="47">
        <f t="shared" si="0"/>
        <v>7190.86</v>
      </c>
      <c r="O17" s="66"/>
    </row>
    <row r="18" s="1" customFormat="1" ht="25" customHeight="1" spans="1:15">
      <c r="A18" s="33">
        <v>14</v>
      </c>
      <c r="B18" s="27" t="s">
        <v>22</v>
      </c>
      <c r="C18" s="34" t="s">
        <v>50</v>
      </c>
      <c r="D18" s="35" t="s">
        <v>40</v>
      </c>
      <c r="E18" s="36" t="s">
        <v>51</v>
      </c>
      <c r="F18" s="37">
        <v>213.5</v>
      </c>
      <c r="G18" s="38">
        <v>213.5</v>
      </c>
      <c r="H18" s="38"/>
      <c r="I18" s="38"/>
      <c r="J18" s="38"/>
      <c r="K18" s="38"/>
      <c r="L18" s="44">
        <v>213.5</v>
      </c>
      <c r="M18" s="44">
        <v>55.96</v>
      </c>
      <c r="N18" s="47">
        <f t="shared" si="0"/>
        <v>11947.46</v>
      </c>
      <c r="O18" s="66"/>
    </row>
    <row r="19" s="5" customFormat="1" ht="25" customHeight="1" spans="1:15">
      <c r="A19" s="39">
        <v>15</v>
      </c>
      <c r="B19" s="27" t="s">
        <v>22</v>
      </c>
      <c r="C19" s="34" t="s">
        <v>52</v>
      </c>
      <c r="D19" s="35" t="s">
        <v>40</v>
      </c>
      <c r="E19" s="35" t="s">
        <v>53</v>
      </c>
      <c r="F19" s="38">
        <v>145.5</v>
      </c>
      <c r="G19" s="38"/>
      <c r="H19" s="38">
        <v>58.2</v>
      </c>
      <c r="I19" s="38">
        <v>87.3</v>
      </c>
      <c r="J19" s="38"/>
      <c r="K19" s="38"/>
      <c r="L19" s="44">
        <v>145.5</v>
      </c>
      <c r="M19" s="44">
        <v>55.96</v>
      </c>
      <c r="N19" s="47">
        <f t="shared" si="0"/>
        <v>8142.18</v>
      </c>
      <c r="O19" s="75"/>
    </row>
    <row r="20" s="6" customFormat="1" ht="25" customHeight="1" spans="1:15">
      <c r="A20" s="33">
        <v>16</v>
      </c>
      <c r="B20" s="27" t="s">
        <v>22</v>
      </c>
      <c r="C20" s="40" t="s">
        <v>54</v>
      </c>
      <c r="D20" s="41" t="s">
        <v>55</v>
      </c>
      <c r="E20" s="42" t="s">
        <v>56</v>
      </c>
      <c r="F20" s="43">
        <v>70</v>
      </c>
      <c r="G20" s="44"/>
      <c r="H20" s="44">
        <v>70</v>
      </c>
      <c r="I20" s="44"/>
      <c r="J20" s="44"/>
      <c r="K20" s="44"/>
      <c r="L20" s="44">
        <v>70</v>
      </c>
      <c r="M20" s="44">
        <v>55.96</v>
      </c>
      <c r="N20" s="47">
        <f t="shared" si="0"/>
        <v>3917.2</v>
      </c>
      <c r="O20" s="76"/>
    </row>
    <row r="21" s="5" customFormat="1" ht="25" customHeight="1" spans="1:15">
      <c r="A21" s="33">
        <v>17</v>
      </c>
      <c r="B21" s="45" t="s">
        <v>57</v>
      </c>
      <c r="C21" s="40" t="s">
        <v>58</v>
      </c>
      <c r="D21" s="41" t="s">
        <v>55</v>
      </c>
      <c r="E21" s="41" t="s">
        <v>59</v>
      </c>
      <c r="F21" s="44">
        <v>105</v>
      </c>
      <c r="G21" s="44"/>
      <c r="H21" s="44">
        <v>40</v>
      </c>
      <c r="I21" s="44"/>
      <c r="J21" s="44"/>
      <c r="K21" s="44">
        <v>65</v>
      </c>
      <c r="L21" s="44">
        <v>105</v>
      </c>
      <c r="M21" s="44">
        <v>55.96</v>
      </c>
      <c r="N21" s="47">
        <f t="shared" si="0"/>
        <v>5875.8</v>
      </c>
      <c r="O21" s="75"/>
    </row>
    <row r="22" s="5" customFormat="1" ht="25" customHeight="1" spans="1:15">
      <c r="A22" s="39">
        <v>18</v>
      </c>
      <c r="B22" s="45" t="s">
        <v>57</v>
      </c>
      <c r="C22" s="40" t="s">
        <v>60</v>
      </c>
      <c r="D22" s="41" t="s">
        <v>55</v>
      </c>
      <c r="E22" s="41" t="s">
        <v>61</v>
      </c>
      <c r="F22" s="44">
        <v>286</v>
      </c>
      <c r="G22" s="44"/>
      <c r="H22" s="44">
        <v>100</v>
      </c>
      <c r="I22" s="44"/>
      <c r="J22" s="44"/>
      <c r="K22" s="44">
        <v>186</v>
      </c>
      <c r="L22" s="44">
        <v>286</v>
      </c>
      <c r="M22" s="44">
        <v>55.96</v>
      </c>
      <c r="N22" s="47">
        <f t="shared" si="0"/>
        <v>16004.56</v>
      </c>
      <c r="O22" s="75"/>
    </row>
    <row r="23" s="5" customFormat="1" ht="25" customHeight="1" spans="1:15">
      <c r="A23" s="33">
        <v>19</v>
      </c>
      <c r="B23" s="45" t="s">
        <v>57</v>
      </c>
      <c r="C23" s="40" t="s">
        <v>62</v>
      </c>
      <c r="D23" s="41" t="s">
        <v>55</v>
      </c>
      <c r="E23" s="46" t="s">
        <v>56</v>
      </c>
      <c r="F23" s="47">
        <v>50.96</v>
      </c>
      <c r="G23" s="44"/>
      <c r="H23" s="44"/>
      <c r="I23" s="44"/>
      <c r="J23" s="44"/>
      <c r="K23" s="44">
        <v>50.96</v>
      </c>
      <c r="L23" s="44">
        <v>50.96</v>
      </c>
      <c r="M23" s="44">
        <v>55.96</v>
      </c>
      <c r="N23" s="47">
        <f t="shared" si="0"/>
        <v>2851.72</v>
      </c>
      <c r="O23" s="75"/>
    </row>
    <row r="24" s="1" customFormat="1" ht="25" customHeight="1" spans="1:15">
      <c r="A24" s="33">
        <v>20</v>
      </c>
      <c r="B24" s="27" t="s">
        <v>63</v>
      </c>
      <c r="C24" s="34" t="s">
        <v>64</v>
      </c>
      <c r="D24" s="35" t="s">
        <v>65</v>
      </c>
      <c r="E24" s="36" t="s">
        <v>66</v>
      </c>
      <c r="F24" s="37">
        <v>164.6</v>
      </c>
      <c r="G24" s="38"/>
      <c r="H24" s="38">
        <v>164.6</v>
      </c>
      <c r="I24" s="38"/>
      <c r="J24" s="38"/>
      <c r="K24" s="38"/>
      <c r="L24" s="44">
        <v>164.6</v>
      </c>
      <c r="M24" s="44">
        <v>55.96</v>
      </c>
      <c r="N24" s="47">
        <f t="shared" si="0"/>
        <v>9211.02</v>
      </c>
      <c r="O24" s="66"/>
    </row>
    <row r="25" s="1" customFormat="1" ht="25" customHeight="1" spans="1:15">
      <c r="A25" s="39">
        <v>21</v>
      </c>
      <c r="B25" s="27" t="s">
        <v>63</v>
      </c>
      <c r="C25" s="34" t="s">
        <v>67</v>
      </c>
      <c r="D25" s="35" t="s">
        <v>65</v>
      </c>
      <c r="E25" s="36" t="s">
        <v>66</v>
      </c>
      <c r="F25" s="37">
        <v>77.26</v>
      </c>
      <c r="G25" s="38">
        <v>77.26</v>
      </c>
      <c r="H25" s="38"/>
      <c r="I25" s="38"/>
      <c r="J25" s="38"/>
      <c r="K25" s="38"/>
      <c r="L25" s="44">
        <v>77.26</v>
      </c>
      <c r="M25" s="44">
        <v>55.96</v>
      </c>
      <c r="N25" s="47">
        <f t="shared" si="0"/>
        <v>4323.47</v>
      </c>
      <c r="O25" s="66"/>
    </row>
    <row r="26" s="5" customFormat="1" ht="25" customHeight="1" spans="1:15">
      <c r="A26" s="33">
        <v>22</v>
      </c>
      <c r="B26" s="45" t="s">
        <v>57</v>
      </c>
      <c r="C26" s="40" t="s">
        <v>68</v>
      </c>
      <c r="D26" s="35" t="s">
        <v>69</v>
      </c>
      <c r="E26" s="35" t="s">
        <v>70</v>
      </c>
      <c r="F26" s="38">
        <v>280.3</v>
      </c>
      <c r="G26" s="38"/>
      <c r="H26" s="38">
        <v>157.3</v>
      </c>
      <c r="I26" s="38"/>
      <c r="J26" s="38">
        <v>123</v>
      </c>
      <c r="K26" s="38"/>
      <c r="L26" s="44">
        <v>280.3</v>
      </c>
      <c r="M26" s="44">
        <v>55.96</v>
      </c>
      <c r="N26" s="47">
        <f t="shared" si="0"/>
        <v>15685.59</v>
      </c>
      <c r="O26" s="75"/>
    </row>
    <row r="27" s="1" customFormat="1" ht="25" customHeight="1" spans="1:15">
      <c r="A27" s="33">
        <v>23</v>
      </c>
      <c r="B27" s="27" t="s">
        <v>22</v>
      </c>
      <c r="C27" s="34" t="s">
        <v>71</v>
      </c>
      <c r="D27" s="35" t="s">
        <v>69</v>
      </c>
      <c r="E27" s="36" t="s">
        <v>72</v>
      </c>
      <c r="F27" s="37">
        <v>203.8</v>
      </c>
      <c r="G27" s="38"/>
      <c r="H27" s="38">
        <v>161.8</v>
      </c>
      <c r="I27" s="38">
        <v>42</v>
      </c>
      <c r="J27" s="50"/>
      <c r="K27" s="50"/>
      <c r="L27" s="44">
        <v>203.8</v>
      </c>
      <c r="M27" s="44">
        <v>55.96</v>
      </c>
      <c r="N27" s="47">
        <f t="shared" si="0"/>
        <v>11404.65</v>
      </c>
      <c r="O27" s="66"/>
    </row>
    <row r="28" s="1" customFormat="1" ht="25" customHeight="1" spans="1:15">
      <c r="A28" s="39">
        <v>24</v>
      </c>
      <c r="B28" s="48" t="s">
        <v>18</v>
      </c>
      <c r="C28" s="40" t="s">
        <v>73</v>
      </c>
      <c r="D28" s="41" t="s">
        <v>74</v>
      </c>
      <c r="E28" s="46" t="s">
        <v>75</v>
      </c>
      <c r="F28" s="49">
        <v>252</v>
      </c>
      <c r="G28" s="50">
        <v>252</v>
      </c>
      <c r="H28" s="50"/>
      <c r="I28" s="50"/>
      <c r="J28" s="50"/>
      <c r="K28" s="50"/>
      <c r="L28" s="44">
        <v>252</v>
      </c>
      <c r="M28" s="44">
        <v>55.96</v>
      </c>
      <c r="N28" s="47">
        <f t="shared" si="0"/>
        <v>14101.92</v>
      </c>
      <c r="O28" s="66"/>
    </row>
    <row r="29" s="1" customFormat="1" ht="25" customHeight="1" spans="1:15">
      <c r="A29" s="33">
        <v>25</v>
      </c>
      <c r="B29" s="48" t="s">
        <v>22</v>
      </c>
      <c r="C29" s="40" t="s">
        <v>76</v>
      </c>
      <c r="D29" s="41" t="s">
        <v>77</v>
      </c>
      <c r="E29" s="46" t="s">
        <v>78</v>
      </c>
      <c r="F29" s="49">
        <v>297.47</v>
      </c>
      <c r="G29" s="50">
        <v>108.2</v>
      </c>
      <c r="H29" s="50">
        <v>189.27</v>
      </c>
      <c r="I29" s="50"/>
      <c r="J29" s="50"/>
      <c r="K29" s="50"/>
      <c r="L29" s="44">
        <v>297.47</v>
      </c>
      <c r="M29" s="44">
        <v>55.96</v>
      </c>
      <c r="N29" s="47">
        <f t="shared" si="0"/>
        <v>16646.42</v>
      </c>
      <c r="O29" s="66"/>
    </row>
    <row r="30" s="5" customFormat="1" ht="25" customHeight="1" spans="1:15">
      <c r="A30" s="33">
        <v>26</v>
      </c>
      <c r="B30" s="45" t="s">
        <v>22</v>
      </c>
      <c r="C30" s="40" t="s">
        <v>79</v>
      </c>
      <c r="D30" s="41" t="s">
        <v>77</v>
      </c>
      <c r="E30" s="41" t="s">
        <v>80</v>
      </c>
      <c r="F30" s="50">
        <v>76.2</v>
      </c>
      <c r="G30" s="50">
        <v>60</v>
      </c>
      <c r="H30" s="50">
        <v>16.2</v>
      </c>
      <c r="I30" s="50"/>
      <c r="J30" s="50"/>
      <c r="K30" s="50"/>
      <c r="L30" s="44">
        <v>76.2</v>
      </c>
      <c r="M30" s="44">
        <v>55.96</v>
      </c>
      <c r="N30" s="47">
        <f t="shared" si="0"/>
        <v>4264.15</v>
      </c>
      <c r="O30" s="75"/>
    </row>
    <row r="31" s="1" customFormat="1" ht="25" customHeight="1" spans="1:15">
      <c r="A31" s="39">
        <v>27</v>
      </c>
      <c r="B31" s="48" t="s">
        <v>22</v>
      </c>
      <c r="C31" s="40" t="s">
        <v>81</v>
      </c>
      <c r="D31" s="41" t="s">
        <v>82</v>
      </c>
      <c r="E31" s="46" t="s">
        <v>83</v>
      </c>
      <c r="F31" s="49">
        <v>120</v>
      </c>
      <c r="G31" s="50"/>
      <c r="H31" s="50">
        <v>120</v>
      </c>
      <c r="I31" s="50"/>
      <c r="J31" s="50"/>
      <c r="K31" s="50"/>
      <c r="L31" s="44">
        <v>120</v>
      </c>
      <c r="M31" s="44">
        <v>55.96</v>
      </c>
      <c r="N31" s="47">
        <f t="shared" si="0"/>
        <v>6715.2</v>
      </c>
      <c r="O31" s="66"/>
    </row>
    <row r="32" s="1" customFormat="1" ht="25" customHeight="1" spans="1:15">
      <c r="A32" s="33">
        <v>28</v>
      </c>
      <c r="B32" s="48" t="s">
        <v>22</v>
      </c>
      <c r="C32" s="40" t="s">
        <v>84</v>
      </c>
      <c r="D32" s="41" t="s">
        <v>82</v>
      </c>
      <c r="E32" s="46" t="s">
        <v>85</v>
      </c>
      <c r="F32" s="49">
        <v>120</v>
      </c>
      <c r="G32" s="50"/>
      <c r="H32" s="50">
        <v>120</v>
      </c>
      <c r="I32" s="50"/>
      <c r="J32" s="50"/>
      <c r="K32" s="50"/>
      <c r="L32" s="44">
        <v>120</v>
      </c>
      <c r="M32" s="44">
        <v>55.96</v>
      </c>
      <c r="N32" s="47">
        <f t="shared" si="0"/>
        <v>6715.2</v>
      </c>
      <c r="O32" s="66"/>
    </row>
    <row r="33" s="1" customFormat="1" ht="25" customHeight="1" spans="1:15">
      <c r="A33" s="33">
        <v>29</v>
      </c>
      <c r="B33" s="48" t="s">
        <v>86</v>
      </c>
      <c r="C33" s="40" t="s">
        <v>87</v>
      </c>
      <c r="D33" s="41" t="s">
        <v>82</v>
      </c>
      <c r="E33" s="46" t="s">
        <v>88</v>
      </c>
      <c r="F33" s="49">
        <v>293.69</v>
      </c>
      <c r="G33" s="50">
        <v>293.69</v>
      </c>
      <c r="H33" s="50"/>
      <c r="I33" s="50"/>
      <c r="J33" s="50"/>
      <c r="K33" s="50"/>
      <c r="L33" s="44">
        <v>293.69</v>
      </c>
      <c r="M33" s="44">
        <v>55.96</v>
      </c>
      <c r="N33" s="47">
        <f t="shared" si="0"/>
        <v>16434.89</v>
      </c>
      <c r="O33" s="66"/>
    </row>
    <row r="34" s="1" customFormat="1" ht="25" customHeight="1" spans="1:15">
      <c r="A34" s="39">
        <v>30</v>
      </c>
      <c r="B34" s="48" t="s">
        <v>86</v>
      </c>
      <c r="C34" s="40" t="s">
        <v>89</v>
      </c>
      <c r="D34" s="41" t="s">
        <v>82</v>
      </c>
      <c r="E34" s="46" t="s">
        <v>90</v>
      </c>
      <c r="F34" s="49">
        <v>160</v>
      </c>
      <c r="G34" s="50">
        <v>160</v>
      </c>
      <c r="H34" s="50"/>
      <c r="I34" s="50"/>
      <c r="J34" s="50"/>
      <c r="K34" s="50"/>
      <c r="L34" s="44">
        <v>160</v>
      </c>
      <c r="M34" s="44">
        <v>55.96</v>
      </c>
      <c r="N34" s="47">
        <f t="shared" si="0"/>
        <v>8953.6</v>
      </c>
      <c r="O34" s="66"/>
    </row>
    <row r="35" s="1" customFormat="1" ht="25" customHeight="1" spans="1:15">
      <c r="A35" s="33">
        <v>31</v>
      </c>
      <c r="B35" s="48" t="s">
        <v>86</v>
      </c>
      <c r="C35" s="40" t="s">
        <v>91</v>
      </c>
      <c r="D35" s="41" t="s">
        <v>82</v>
      </c>
      <c r="E35" s="46" t="s">
        <v>92</v>
      </c>
      <c r="F35" s="49">
        <v>200</v>
      </c>
      <c r="G35" s="50"/>
      <c r="H35" s="50">
        <v>200</v>
      </c>
      <c r="I35" s="50"/>
      <c r="J35" s="50"/>
      <c r="K35" s="50"/>
      <c r="L35" s="44">
        <v>200</v>
      </c>
      <c r="M35" s="44">
        <v>55.96</v>
      </c>
      <c r="N35" s="47">
        <f t="shared" si="0"/>
        <v>11192</v>
      </c>
      <c r="O35" s="66"/>
    </row>
    <row r="36" s="1" customFormat="1" ht="25" customHeight="1" spans="1:15">
      <c r="A36" s="33">
        <v>32</v>
      </c>
      <c r="B36" s="48" t="s">
        <v>86</v>
      </c>
      <c r="C36" s="40" t="s">
        <v>93</v>
      </c>
      <c r="D36" s="41" t="s">
        <v>82</v>
      </c>
      <c r="E36" s="46" t="s">
        <v>94</v>
      </c>
      <c r="F36" s="49">
        <v>50</v>
      </c>
      <c r="G36" s="50">
        <v>50</v>
      </c>
      <c r="H36" s="50"/>
      <c r="I36" s="50"/>
      <c r="J36" s="50"/>
      <c r="K36" s="50"/>
      <c r="L36" s="44">
        <v>50</v>
      </c>
      <c r="M36" s="44">
        <v>55.96</v>
      </c>
      <c r="N36" s="47">
        <f t="shared" si="0"/>
        <v>2798</v>
      </c>
      <c r="O36" s="66"/>
    </row>
    <row r="37" s="1" customFormat="1" ht="25" customHeight="1" spans="1:15">
      <c r="A37" s="39">
        <v>33</v>
      </c>
      <c r="B37" s="48" t="s">
        <v>22</v>
      </c>
      <c r="C37" s="40" t="s">
        <v>95</v>
      </c>
      <c r="D37" s="41" t="s">
        <v>96</v>
      </c>
      <c r="E37" s="46" t="s">
        <v>97</v>
      </c>
      <c r="F37" s="49">
        <v>50.48</v>
      </c>
      <c r="G37" s="50"/>
      <c r="H37" s="50">
        <v>31.69</v>
      </c>
      <c r="I37" s="50">
        <v>18.79</v>
      </c>
      <c r="J37" s="50"/>
      <c r="K37" s="50"/>
      <c r="L37" s="44">
        <v>50.48</v>
      </c>
      <c r="M37" s="44">
        <v>55.96</v>
      </c>
      <c r="N37" s="47">
        <f t="shared" si="0"/>
        <v>2824.86</v>
      </c>
      <c r="O37" s="66"/>
    </row>
    <row r="38" s="1" customFormat="1" ht="25" customHeight="1" spans="1:15">
      <c r="A38" s="33">
        <v>34</v>
      </c>
      <c r="B38" s="27" t="s">
        <v>86</v>
      </c>
      <c r="C38" s="34" t="s">
        <v>98</v>
      </c>
      <c r="D38" s="35" t="s">
        <v>99</v>
      </c>
      <c r="E38" s="36" t="s">
        <v>100</v>
      </c>
      <c r="F38" s="51">
        <v>56.06</v>
      </c>
      <c r="G38" s="52">
        <v>0</v>
      </c>
      <c r="H38" s="52">
        <v>0</v>
      </c>
      <c r="I38" s="52">
        <v>0</v>
      </c>
      <c r="J38" s="52">
        <v>56.06</v>
      </c>
      <c r="K38" s="52">
        <v>0</v>
      </c>
      <c r="L38" s="44">
        <v>56.06</v>
      </c>
      <c r="M38" s="44">
        <v>55.96</v>
      </c>
      <c r="N38" s="47">
        <f t="shared" si="0"/>
        <v>3137.12</v>
      </c>
      <c r="O38" s="66"/>
    </row>
    <row r="39" s="5" customFormat="1" ht="25" customHeight="1" spans="1:15">
      <c r="A39" s="33">
        <v>35</v>
      </c>
      <c r="B39" s="28" t="s">
        <v>86</v>
      </c>
      <c r="C39" s="34" t="s">
        <v>101</v>
      </c>
      <c r="D39" s="35" t="s">
        <v>99</v>
      </c>
      <c r="E39" s="35" t="s">
        <v>102</v>
      </c>
      <c r="F39" s="52">
        <v>64.21</v>
      </c>
      <c r="G39" s="52">
        <v>64.21</v>
      </c>
      <c r="H39" s="52">
        <v>0</v>
      </c>
      <c r="I39" s="52">
        <v>0</v>
      </c>
      <c r="J39" s="52">
        <v>0</v>
      </c>
      <c r="K39" s="52">
        <v>0</v>
      </c>
      <c r="L39" s="44">
        <v>64.21</v>
      </c>
      <c r="M39" s="44">
        <v>55.96</v>
      </c>
      <c r="N39" s="47">
        <f t="shared" si="0"/>
        <v>3593.19</v>
      </c>
      <c r="O39" s="75"/>
    </row>
    <row r="40" s="5" customFormat="1" ht="25" customHeight="1" spans="1:15">
      <c r="A40" s="39">
        <v>36</v>
      </c>
      <c r="B40" s="28" t="s">
        <v>86</v>
      </c>
      <c r="C40" s="34" t="s">
        <v>103</v>
      </c>
      <c r="D40" s="35" t="s">
        <v>99</v>
      </c>
      <c r="E40" s="35" t="s">
        <v>104</v>
      </c>
      <c r="F40" s="52">
        <v>124.59</v>
      </c>
      <c r="G40" s="52">
        <v>0</v>
      </c>
      <c r="H40" s="52">
        <v>0</v>
      </c>
      <c r="I40" s="52">
        <v>0</v>
      </c>
      <c r="J40" s="52">
        <v>124.59</v>
      </c>
      <c r="K40" s="52">
        <v>0</v>
      </c>
      <c r="L40" s="44">
        <v>124.59</v>
      </c>
      <c r="M40" s="44">
        <v>55.96</v>
      </c>
      <c r="N40" s="47">
        <f t="shared" si="0"/>
        <v>6972.06</v>
      </c>
      <c r="O40" s="75"/>
    </row>
    <row r="41" s="7" customFormat="1" ht="25" customHeight="1" spans="1:15">
      <c r="A41" s="33">
        <v>37</v>
      </c>
      <c r="B41" s="53" t="s">
        <v>22</v>
      </c>
      <c r="C41" s="34" t="s">
        <v>105</v>
      </c>
      <c r="D41" s="35" t="s">
        <v>106</v>
      </c>
      <c r="E41" s="54" t="s">
        <v>107</v>
      </c>
      <c r="F41" s="55">
        <v>61.67</v>
      </c>
      <c r="G41" s="38">
        <v>61.67</v>
      </c>
      <c r="H41" s="38"/>
      <c r="I41" s="38"/>
      <c r="J41" s="38"/>
      <c r="K41" s="38"/>
      <c r="L41" s="44">
        <v>61.67</v>
      </c>
      <c r="M41" s="44">
        <v>55.96</v>
      </c>
      <c r="N41" s="47">
        <f t="shared" si="0"/>
        <v>3451.05</v>
      </c>
      <c r="O41" s="77"/>
    </row>
    <row r="42" s="1" customFormat="1" ht="25" customHeight="1" spans="1:15">
      <c r="A42" s="33">
        <v>38</v>
      </c>
      <c r="B42" s="48" t="s">
        <v>63</v>
      </c>
      <c r="C42" s="40" t="s">
        <v>108</v>
      </c>
      <c r="D42" s="41" t="s">
        <v>109</v>
      </c>
      <c r="E42" s="46" t="s">
        <v>110</v>
      </c>
      <c r="F42" s="49">
        <v>60.2</v>
      </c>
      <c r="G42" s="50">
        <v>60.2</v>
      </c>
      <c r="H42" s="50"/>
      <c r="I42" s="50"/>
      <c r="J42" s="50"/>
      <c r="K42" s="50"/>
      <c r="L42" s="44">
        <v>60.2</v>
      </c>
      <c r="M42" s="44">
        <v>55.96</v>
      </c>
      <c r="N42" s="47">
        <f t="shared" si="0"/>
        <v>3368.79</v>
      </c>
      <c r="O42" s="66"/>
    </row>
    <row r="43" s="1" customFormat="1" ht="25" customHeight="1" spans="1:15">
      <c r="A43" s="39">
        <v>39</v>
      </c>
      <c r="B43" s="48" t="s">
        <v>22</v>
      </c>
      <c r="C43" s="34" t="s">
        <v>111</v>
      </c>
      <c r="D43" s="41" t="s">
        <v>112</v>
      </c>
      <c r="E43" s="36" t="s">
        <v>113</v>
      </c>
      <c r="F43" s="37">
        <v>74.54</v>
      </c>
      <c r="G43" s="50">
        <v>0</v>
      </c>
      <c r="H43" s="38">
        <v>74.54</v>
      </c>
      <c r="I43" s="50">
        <v>0</v>
      </c>
      <c r="J43" s="50">
        <v>0</v>
      </c>
      <c r="K43" s="50">
        <v>0</v>
      </c>
      <c r="L43" s="44">
        <v>74.54</v>
      </c>
      <c r="M43" s="44">
        <v>55.96</v>
      </c>
      <c r="N43" s="47">
        <f t="shared" si="0"/>
        <v>4171.26</v>
      </c>
      <c r="O43" s="66"/>
    </row>
    <row r="44" s="1" customFormat="1" ht="25" customHeight="1" spans="1:15">
      <c r="A44" s="33">
        <v>40</v>
      </c>
      <c r="B44" s="48" t="s">
        <v>22</v>
      </c>
      <c r="C44" s="34" t="s">
        <v>114</v>
      </c>
      <c r="D44" s="41" t="s">
        <v>112</v>
      </c>
      <c r="E44" s="36" t="s">
        <v>113</v>
      </c>
      <c r="F44" s="55">
        <v>75.77</v>
      </c>
      <c r="G44" s="50">
        <v>0</v>
      </c>
      <c r="H44" s="38">
        <v>75.77</v>
      </c>
      <c r="I44" s="50">
        <v>0</v>
      </c>
      <c r="J44" s="50">
        <v>0</v>
      </c>
      <c r="K44" s="50">
        <v>0</v>
      </c>
      <c r="L44" s="44">
        <v>75.77</v>
      </c>
      <c r="M44" s="44">
        <v>55.96</v>
      </c>
      <c r="N44" s="47">
        <f t="shared" si="0"/>
        <v>4240.09</v>
      </c>
      <c r="O44" s="66"/>
    </row>
    <row r="45" s="1" customFormat="1" ht="25" customHeight="1" spans="1:15">
      <c r="A45" s="33">
        <v>41</v>
      </c>
      <c r="B45" s="48" t="s">
        <v>22</v>
      </c>
      <c r="C45" s="40" t="s">
        <v>115</v>
      </c>
      <c r="D45" s="41" t="s">
        <v>116</v>
      </c>
      <c r="E45" s="46" t="s">
        <v>117</v>
      </c>
      <c r="F45" s="56">
        <v>118</v>
      </c>
      <c r="G45" s="56">
        <v>118</v>
      </c>
      <c r="H45" s="50"/>
      <c r="I45" s="50"/>
      <c r="J45" s="50"/>
      <c r="K45" s="50"/>
      <c r="L45" s="44">
        <v>118</v>
      </c>
      <c r="M45" s="44">
        <v>55.96</v>
      </c>
      <c r="N45" s="47">
        <f t="shared" si="0"/>
        <v>6603.28</v>
      </c>
      <c r="O45" s="66"/>
    </row>
    <row r="46" s="1" customFormat="1" ht="25" customHeight="1" spans="1:15">
      <c r="A46" s="39">
        <v>42</v>
      </c>
      <c r="B46" s="48" t="s">
        <v>22</v>
      </c>
      <c r="C46" s="40" t="s">
        <v>118</v>
      </c>
      <c r="D46" s="41" t="s">
        <v>119</v>
      </c>
      <c r="E46" s="46" t="s">
        <v>120</v>
      </c>
      <c r="F46" s="49">
        <v>415.2</v>
      </c>
      <c r="G46" s="50">
        <v>106.27</v>
      </c>
      <c r="H46" s="50">
        <v>156.1</v>
      </c>
      <c r="I46" s="50">
        <v>152.83</v>
      </c>
      <c r="J46" s="50"/>
      <c r="K46" s="50"/>
      <c r="L46" s="44">
        <v>415.2</v>
      </c>
      <c r="M46" s="44">
        <v>55.96</v>
      </c>
      <c r="N46" s="47">
        <f t="shared" si="0"/>
        <v>23234.59</v>
      </c>
      <c r="O46" s="66"/>
    </row>
    <row r="47" s="1" customFormat="1" ht="25" customHeight="1" spans="1:15">
      <c r="A47" s="33">
        <v>43</v>
      </c>
      <c r="B47" s="27" t="s">
        <v>22</v>
      </c>
      <c r="C47" s="34" t="s">
        <v>121</v>
      </c>
      <c r="D47" s="35" t="s">
        <v>65</v>
      </c>
      <c r="E47" s="36" t="s">
        <v>122</v>
      </c>
      <c r="F47" s="37">
        <v>172.67</v>
      </c>
      <c r="G47" s="38"/>
      <c r="H47" s="38">
        <v>172.67</v>
      </c>
      <c r="I47" s="38"/>
      <c r="J47" s="38"/>
      <c r="K47" s="38"/>
      <c r="L47" s="44">
        <v>172.67</v>
      </c>
      <c r="M47" s="44">
        <v>55.96</v>
      </c>
      <c r="N47" s="47">
        <f t="shared" si="0"/>
        <v>9662.61</v>
      </c>
      <c r="O47" s="66"/>
    </row>
    <row r="48" s="1" customFormat="1" ht="25" customHeight="1" spans="1:15">
      <c r="A48" s="33">
        <v>44</v>
      </c>
      <c r="B48" s="48" t="s">
        <v>22</v>
      </c>
      <c r="C48" s="40" t="s">
        <v>123</v>
      </c>
      <c r="D48" s="41" t="s">
        <v>124</v>
      </c>
      <c r="E48" s="46" t="s">
        <v>125</v>
      </c>
      <c r="F48" s="49">
        <v>356.2</v>
      </c>
      <c r="G48" s="50">
        <v>58</v>
      </c>
      <c r="H48" s="50">
        <v>108.7</v>
      </c>
      <c r="I48" s="50"/>
      <c r="J48" s="50">
        <v>189.5</v>
      </c>
      <c r="K48" s="50"/>
      <c r="L48" s="44">
        <v>356.2</v>
      </c>
      <c r="M48" s="44">
        <v>55.96</v>
      </c>
      <c r="N48" s="47">
        <f t="shared" si="0"/>
        <v>19932.95</v>
      </c>
      <c r="O48" s="66"/>
    </row>
    <row r="49" s="1" customFormat="1" ht="25" customHeight="1" spans="1:15">
      <c r="A49" s="39">
        <v>45</v>
      </c>
      <c r="B49" s="48" t="s">
        <v>22</v>
      </c>
      <c r="C49" s="40" t="s">
        <v>126</v>
      </c>
      <c r="D49" s="41" t="s">
        <v>124</v>
      </c>
      <c r="E49" s="46" t="s">
        <v>127</v>
      </c>
      <c r="F49" s="49">
        <v>400</v>
      </c>
      <c r="G49" s="50"/>
      <c r="H49" s="50"/>
      <c r="I49" s="50"/>
      <c r="J49" s="50">
        <v>400</v>
      </c>
      <c r="K49" s="50"/>
      <c r="L49" s="44">
        <v>400</v>
      </c>
      <c r="M49" s="44">
        <v>55.96</v>
      </c>
      <c r="N49" s="47">
        <f t="shared" si="0"/>
        <v>22384</v>
      </c>
      <c r="O49" s="66"/>
    </row>
    <row r="50" s="1" customFormat="1" ht="25" customHeight="1" spans="1:15">
      <c r="A50" s="33">
        <v>46</v>
      </c>
      <c r="B50" s="48" t="s">
        <v>22</v>
      </c>
      <c r="C50" s="40" t="s">
        <v>128</v>
      </c>
      <c r="D50" s="41" t="s">
        <v>124</v>
      </c>
      <c r="E50" s="46" t="s">
        <v>129</v>
      </c>
      <c r="F50" s="49">
        <v>185.5</v>
      </c>
      <c r="G50" s="50"/>
      <c r="H50" s="50"/>
      <c r="I50" s="50"/>
      <c r="J50" s="50">
        <v>185.5</v>
      </c>
      <c r="K50" s="50"/>
      <c r="L50" s="44">
        <v>185.5</v>
      </c>
      <c r="M50" s="44">
        <v>55.96</v>
      </c>
      <c r="N50" s="47">
        <f t="shared" si="0"/>
        <v>10380.58</v>
      </c>
      <c r="O50" s="66"/>
    </row>
    <row r="51" customFormat="1" ht="23" customHeight="1" spans="1:15">
      <c r="A51" s="57">
        <v>17</v>
      </c>
      <c r="B51" s="58" t="s">
        <v>22</v>
      </c>
      <c r="C51" s="59" t="s">
        <v>130</v>
      </c>
      <c r="D51" s="60" t="s">
        <v>55</v>
      </c>
      <c r="E51" s="61" t="s">
        <v>131</v>
      </c>
      <c r="F51" s="62">
        <v>147.27</v>
      </c>
      <c r="G51" s="62"/>
      <c r="H51" s="62"/>
      <c r="I51" s="62"/>
      <c r="J51" s="62"/>
      <c r="K51" s="62">
        <v>147.27</v>
      </c>
      <c r="L51" s="62">
        <v>0</v>
      </c>
      <c r="M51" s="62"/>
      <c r="N51" s="62"/>
      <c r="O51" s="57" t="s">
        <v>132</v>
      </c>
    </row>
    <row r="52" customFormat="1" ht="23" customHeight="1" spans="1:15">
      <c r="A52" s="57">
        <v>21</v>
      </c>
      <c r="B52" s="58" t="s">
        <v>22</v>
      </c>
      <c r="C52" s="59" t="s">
        <v>133</v>
      </c>
      <c r="D52" s="60" t="s">
        <v>55</v>
      </c>
      <c r="E52" s="61" t="s">
        <v>134</v>
      </c>
      <c r="F52" s="62">
        <v>96.7</v>
      </c>
      <c r="G52" s="62"/>
      <c r="H52" s="62"/>
      <c r="I52" s="62"/>
      <c r="J52" s="62"/>
      <c r="K52" s="62">
        <v>96.7</v>
      </c>
      <c r="L52" s="62">
        <v>0</v>
      </c>
      <c r="M52" s="62"/>
      <c r="N52" s="62"/>
      <c r="O52" s="57" t="s">
        <v>132</v>
      </c>
    </row>
    <row r="53" customFormat="1" ht="23" customHeight="1" spans="1:15">
      <c r="A53" s="57">
        <v>22</v>
      </c>
      <c r="B53" s="58" t="s">
        <v>22</v>
      </c>
      <c r="C53" s="59" t="s">
        <v>135</v>
      </c>
      <c r="D53" s="60" t="s">
        <v>55</v>
      </c>
      <c r="E53" s="61" t="s">
        <v>134</v>
      </c>
      <c r="F53" s="62">
        <v>105.02</v>
      </c>
      <c r="G53" s="62"/>
      <c r="H53" s="62"/>
      <c r="I53" s="62"/>
      <c r="J53" s="62"/>
      <c r="K53" s="62">
        <v>105.02</v>
      </c>
      <c r="L53" s="62">
        <v>0</v>
      </c>
      <c r="M53" s="62"/>
      <c r="N53" s="62"/>
      <c r="O53" s="57" t="s">
        <v>132</v>
      </c>
    </row>
    <row r="54" customFormat="1" ht="23" customHeight="1" spans="1:15">
      <c r="A54" s="57">
        <v>32</v>
      </c>
      <c r="B54" s="58" t="s">
        <v>22</v>
      </c>
      <c r="C54" s="59" t="s">
        <v>136</v>
      </c>
      <c r="D54" s="63" t="s">
        <v>82</v>
      </c>
      <c r="E54" s="61" t="s">
        <v>137</v>
      </c>
      <c r="F54" s="62">
        <v>100</v>
      </c>
      <c r="G54" s="62"/>
      <c r="H54" s="62">
        <v>100</v>
      </c>
      <c r="I54" s="62"/>
      <c r="J54" s="62"/>
      <c r="K54" s="62"/>
      <c r="L54" s="62">
        <v>0</v>
      </c>
      <c r="M54" s="62"/>
      <c r="N54" s="62"/>
      <c r="O54" s="57" t="s">
        <v>132</v>
      </c>
    </row>
    <row r="55" customFormat="1" ht="23" customHeight="1" spans="1:15">
      <c r="A55" s="57">
        <v>37</v>
      </c>
      <c r="B55" s="58" t="s">
        <v>22</v>
      </c>
      <c r="C55" s="64" t="s">
        <v>138</v>
      </c>
      <c r="D55" s="65" t="s">
        <v>96</v>
      </c>
      <c r="E55" s="61" t="s">
        <v>139</v>
      </c>
      <c r="F55" s="62">
        <v>300</v>
      </c>
      <c r="G55" s="62"/>
      <c r="H55" s="62">
        <v>150</v>
      </c>
      <c r="I55" s="62">
        <v>150</v>
      </c>
      <c r="J55" s="62"/>
      <c r="K55" s="62"/>
      <c r="L55" s="62">
        <v>0</v>
      </c>
      <c r="M55" s="62"/>
      <c r="N55" s="62"/>
      <c r="O55" s="57" t="s">
        <v>132</v>
      </c>
    </row>
    <row r="56" customFormat="1" ht="28" customHeight="1" spans="1:15">
      <c r="A56" s="57">
        <v>40</v>
      </c>
      <c r="B56" s="58" t="s">
        <v>86</v>
      </c>
      <c r="C56" s="64" t="s">
        <v>140</v>
      </c>
      <c r="D56" s="65" t="s">
        <v>99</v>
      </c>
      <c r="E56" s="61" t="s">
        <v>141</v>
      </c>
      <c r="F56" s="62">
        <v>590.06</v>
      </c>
      <c r="G56" s="62">
        <v>0</v>
      </c>
      <c r="H56" s="62">
        <v>590.06</v>
      </c>
      <c r="I56" s="62">
        <v>0</v>
      </c>
      <c r="J56" s="62">
        <v>0</v>
      </c>
      <c r="K56" s="62">
        <v>0</v>
      </c>
      <c r="L56" s="62">
        <v>0</v>
      </c>
      <c r="M56" s="62"/>
      <c r="N56" s="62"/>
      <c r="O56" s="57" t="s">
        <v>132</v>
      </c>
    </row>
    <row r="57" customFormat="1" ht="28" customHeight="1" spans="1:15">
      <c r="A57" s="57">
        <v>41</v>
      </c>
      <c r="B57" s="58" t="s">
        <v>86</v>
      </c>
      <c r="C57" s="64" t="s">
        <v>142</v>
      </c>
      <c r="D57" s="65" t="s">
        <v>99</v>
      </c>
      <c r="E57" s="61" t="s">
        <v>143</v>
      </c>
      <c r="F57" s="62">
        <v>98.36</v>
      </c>
      <c r="G57" s="62">
        <v>98.36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/>
      <c r="N57" s="62"/>
      <c r="O57" s="57" t="s">
        <v>132</v>
      </c>
    </row>
    <row r="58" customFormat="1" ht="28" customHeight="1" spans="1:15">
      <c r="A58" s="57">
        <v>42</v>
      </c>
      <c r="B58" s="58" t="s">
        <v>86</v>
      </c>
      <c r="C58" s="64" t="s">
        <v>144</v>
      </c>
      <c r="D58" s="65" t="s">
        <v>99</v>
      </c>
      <c r="E58" s="61" t="s">
        <v>145</v>
      </c>
      <c r="F58" s="62">
        <v>398.3</v>
      </c>
      <c r="G58" s="62">
        <v>0</v>
      </c>
      <c r="H58" s="62">
        <v>398.3</v>
      </c>
      <c r="I58" s="62">
        <v>0</v>
      </c>
      <c r="J58" s="62">
        <v>0</v>
      </c>
      <c r="K58" s="62">
        <v>0</v>
      </c>
      <c r="L58" s="62">
        <v>0</v>
      </c>
      <c r="M58" s="62"/>
      <c r="N58" s="62"/>
      <c r="O58" s="57" t="s">
        <v>132</v>
      </c>
    </row>
    <row r="59" customFormat="1" ht="23" customHeight="1" spans="1:15">
      <c r="A59" s="57">
        <v>47</v>
      </c>
      <c r="B59" s="58" t="s">
        <v>22</v>
      </c>
      <c r="C59" s="64" t="s">
        <v>146</v>
      </c>
      <c r="D59" s="65" t="s">
        <v>112</v>
      </c>
      <c r="E59" s="61" t="s">
        <v>147</v>
      </c>
      <c r="F59" s="62">
        <v>89.23</v>
      </c>
      <c r="G59" s="62">
        <v>0</v>
      </c>
      <c r="H59" s="62">
        <v>89.23</v>
      </c>
      <c r="I59" s="62">
        <v>0</v>
      </c>
      <c r="J59" s="62">
        <v>0</v>
      </c>
      <c r="K59" s="62">
        <v>0</v>
      </c>
      <c r="L59" s="62">
        <v>0</v>
      </c>
      <c r="M59" s="62"/>
      <c r="N59" s="62"/>
      <c r="O59" s="57" t="s">
        <v>132</v>
      </c>
    </row>
    <row r="60" s="1" customFormat="1" ht="25" customHeight="1" spans="1:15">
      <c r="A60" s="66"/>
      <c r="B60" s="48" t="s">
        <v>148</v>
      </c>
      <c r="C60" s="40"/>
      <c r="D60" s="46"/>
      <c r="E60" s="46"/>
      <c r="F60" s="49">
        <f>SUM(F5:F59)</f>
        <v>9430.85</v>
      </c>
      <c r="G60" s="49">
        <f t="shared" ref="G60:O60" si="1">SUM(G5:G59)</f>
        <v>2931.91</v>
      </c>
      <c r="H60" s="49">
        <f t="shared" si="1"/>
        <v>3913.49</v>
      </c>
      <c r="I60" s="49">
        <f t="shared" si="1"/>
        <v>693.14</v>
      </c>
      <c r="J60" s="49">
        <f t="shared" si="1"/>
        <v>1241.36</v>
      </c>
      <c r="K60" s="49">
        <f t="shared" si="1"/>
        <v>650.95</v>
      </c>
      <c r="L60" s="49">
        <f t="shared" si="1"/>
        <v>7505.91</v>
      </c>
      <c r="M60" s="49"/>
      <c r="N60" s="49">
        <f>SUM(N5:N59)</f>
        <v>420030.73</v>
      </c>
      <c r="O60" s="66"/>
    </row>
  </sheetData>
  <sheetProtection formatCells="0" insertHyperlinks="0" autoFilter="0"/>
  <autoFilter xmlns:etc="http://www.wps.cn/officeDocument/2017/etCustomData" ref="A4:O60" etc:filterBottomFollowUsedRange="0">
    <extLst/>
  </autoFilter>
  <mergeCells count="12">
    <mergeCell ref="A1:N1"/>
    <mergeCell ref="A2:E2"/>
    <mergeCell ref="F3:K3"/>
    <mergeCell ref="A3:A4"/>
    <mergeCell ref="B3:B4"/>
    <mergeCell ref="C3:C4"/>
    <mergeCell ref="D3:D4"/>
    <mergeCell ref="E3:E4"/>
    <mergeCell ref="L3:L4"/>
    <mergeCell ref="M3:M4"/>
    <mergeCell ref="N3:N4"/>
    <mergeCell ref="O3:O4"/>
  </mergeCells>
  <pageMargins left="0.751388888888889" right="0.751388888888889" top="1" bottom="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A3" sqref="$A3:$XFD11"/>
    </sheetView>
  </sheetViews>
  <sheetFormatPr defaultColWidth="9" defaultRowHeight="13.5"/>
  <cols>
    <col min="5" max="5" width="32.75" customWidth="1"/>
    <col min="16" max="16" width="31.375" customWidth="1"/>
  </cols>
  <sheetData>
    <row r="1" spans="1:6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</row>
    <row r="2" spans="6:16">
      <c r="F2" t="s">
        <v>12</v>
      </c>
      <c r="G2" t="s">
        <v>13</v>
      </c>
      <c r="H2" t="s">
        <v>14</v>
      </c>
      <c r="I2" t="s">
        <v>15</v>
      </c>
      <c r="J2" t="s">
        <v>149</v>
      </c>
      <c r="K2" t="s">
        <v>16</v>
      </c>
      <c r="L2" t="s">
        <v>17</v>
      </c>
      <c r="M2" t="s">
        <v>150</v>
      </c>
      <c r="N2" t="s">
        <v>151</v>
      </c>
      <c r="O2" t="s">
        <v>152</v>
      </c>
      <c r="P2" t="s">
        <v>11</v>
      </c>
    </row>
    <row r="3" ht="23" customHeight="1" spans="1:17">
      <c r="A3">
        <v>17</v>
      </c>
      <c r="B3" t="s">
        <v>22</v>
      </c>
      <c r="C3" t="s">
        <v>130</v>
      </c>
      <c r="D3" t="s">
        <v>55</v>
      </c>
      <c r="E3" t="s">
        <v>131</v>
      </c>
      <c r="F3">
        <v>147.27</v>
      </c>
      <c r="L3">
        <v>147.27</v>
      </c>
      <c r="M3">
        <v>0</v>
      </c>
      <c r="P3" t="s">
        <v>153</v>
      </c>
      <c r="Q3" t="s">
        <v>154</v>
      </c>
    </row>
    <row r="4" ht="23" customHeight="1" spans="1:17">
      <c r="A4">
        <v>21</v>
      </c>
      <c r="B4" t="s">
        <v>22</v>
      </c>
      <c r="C4" t="s">
        <v>133</v>
      </c>
      <c r="D4" t="s">
        <v>55</v>
      </c>
      <c r="E4" t="s">
        <v>134</v>
      </c>
      <c r="F4">
        <v>96.7</v>
      </c>
      <c r="L4">
        <v>96.7</v>
      </c>
      <c r="M4">
        <v>0</v>
      </c>
      <c r="P4" t="s">
        <v>155</v>
      </c>
      <c r="Q4" t="s">
        <v>156</v>
      </c>
    </row>
    <row r="5" ht="23" customHeight="1" spans="1:17">
      <c r="A5">
        <v>22</v>
      </c>
      <c r="B5" t="s">
        <v>22</v>
      </c>
      <c r="C5" t="s">
        <v>135</v>
      </c>
      <c r="D5" t="s">
        <v>55</v>
      </c>
      <c r="E5" t="s">
        <v>134</v>
      </c>
      <c r="F5">
        <v>105.02</v>
      </c>
      <c r="L5">
        <v>105.02</v>
      </c>
      <c r="M5">
        <v>0</v>
      </c>
      <c r="P5" t="s">
        <v>157</v>
      </c>
      <c r="Q5" t="s">
        <v>156</v>
      </c>
    </row>
    <row r="6" ht="23" customHeight="1" spans="1:17">
      <c r="A6">
        <v>32</v>
      </c>
      <c r="B6" t="s">
        <v>22</v>
      </c>
      <c r="C6" t="s">
        <v>136</v>
      </c>
      <c r="D6" t="s">
        <v>82</v>
      </c>
      <c r="E6" t="s">
        <v>137</v>
      </c>
      <c r="F6">
        <v>100</v>
      </c>
      <c r="H6">
        <v>100</v>
      </c>
      <c r="M6">
        <v>0</v>
      </c>
      <c r="P6" t="s">
        <v>158</v>
      </c>
      <c r="Q6" t="s">
        <v>159</v>
      </c>
    </row>
    <row r="7" ht="23" customHeight="1" spans="1:17">
      <c r="A7">
        <v>37</v>
      </c>
      <c r="B7" t="s">
        <v>22</v>
      </c>
      <c r="C7" t="s">
        <v>138</v>
      </c>
      <c r="D7" t="s">
        <v>96</v>
      </c>
      <c r="E7" t="s">
        <v>139</v>
      </c>
      <c r="F7">
        <v>300</v>
      </c>
      <c r="H7">
        <v>150</v>
      </c>
      <c r="I7">
        <v>150</v>
      </c>
      <c r="M7">
        <v>0</v>
      </c>
      <c r="P7" t="s">
        <v>160</v>
      </c>
      <c r="Q7" t="s">
        <v>161</v>
      </c>
    </row>
    <row r="8" ht="23" customHeight="1" spans="1:17">
      <c r="A8">
        <v>40</v>
      </c>
      <c r="B8" t="s">
        <v>86</v>
      </c>
      <c r="C8" t="s">
        <v>140</v>
      </c>
      <c r="D8" t="s">
        <v>99</v>
      </c>
      <c r="E8" t="s">
        <v>141</v>
      </c>
      <c r="F8">
        <v>590.06</v>
      </c>
      <c r="G8">
        <v>0</v>
      </c>
      <c r="H8">
        <v>590.06</v>
      </c>
      <c r="I8">
        <v>0</v>
      </c>
      <c r="J8">
        <v>0</v>
      </c>
      <c r="K8">
        <v>0</v>
      </c>
      <c r="L8">
        <v>0</v>
      </c>
      <c r="M8">
        <v>0</v>
      </c>
      <c r="P8" t="s">
        <v>162</v>
      </c>
      <c r="Q8" t="s">
        <v>156</v>
      </c>
    </row>
    <row r="9" ht="23" customHeight="1" spans="1:17">
      <c r="A9">
        <v>41</v>
      </c>
      <c r="B9" t="s">
        <v>86</v>
      </c>
      <c r="C9" t="s">
        <v>163</v>
      </c>
      <c r="D9" t="s">
        <v>99</v>
      </c>
      <c r="E9" t="s">
        <v>143</v>
      </c>
      <c r="F9">
        <v>98.36</v>
      </c>
      <c r="G9">
        <v>98.36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P9" t="s">
        <v>164</v>
      </c>
      <c r="Q9" t="s">
        <v>156</v>
      </c>
    </row>
    <row r="10" ht="23" customHeight="1" spans="1:17">
      <c r="A10">
        <v>42</v>
      </c>
      <c r="B10" t="s">
        <v>86</v>
      </c>
      <c r="C10" t="s">
        <v>163</v>
      </c>
      <c r="D10" t="s">
        <v>99</v>
      </c>
      <c r="E10" t="s">
        <v>145</v>
      </c>
      <c r="F10">
        <v>398.3</v>
      </c>
      <c r="G10">
        <v>0</v>
      </c>
      <c r="H10">
        <v>398.3</v>
      </c>
      <c r="I10">
        <v>0</v>
      </c>
      <c r="J10">
        <v>0</v>
      </c>
      <c r="K10">
        <v>0</v>
      </c>
      <c r="L10">
        <v>0</v>
      </c>
      <c r="M10">
        <v>0</v>
      </c>
      <c r="P10" t="s">
        <v>162</v>
      </c>
      <c r="Q10" t="s">
        <v>156</v>
      </c>
    </row>
    <row r="11" ht="23" customHeight="1" spans="1:17">
      <c r="A11">
        <v>47</v>
      </c>
      <c r="C11" t="s">
        <v>146</v>
      </c>
      <c r="D11" t="s">
        <v>112</v>
      </c>
      <c r="E11" t="s">
        <v>147</v>
      </c>
      <c r="F11">
        <v>89.23</v>
      </c>
      <c r="G11">
        <v>0</v>
      </c>
      <c r="H11">
        <v>89.23</v>
      </c>
      <c r="I11">
        <v>0</v>
      </c>
      <c r="J11">
        <v>0</v>
      </c>
      <c r="K11">
        <v>0</v>
      </c>
      <c r="L11">
        <v>0</v>
      </c>
      <c r="M11">
        <v>0</v>
      </c>
      <c r="P11" t="s">
        <v>165</v>
      </c>
      <c r="Q11" t="s">
        <v>159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2024-09-14T12:13:00Z</dcterms:created>
  <dcterms:modified xsi:type="dcterms:W3CDTF">2025-05-15T02:05:04Z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012509878FAD4FD081B1FDF3265D6DC8_13</vt:lpwstr>
  </property>
  <property fmtid="{D5CDD505-2E9C-101B-9397-08002B2CF9AE}" pid="3" name="KSOProductBuildVer">
    <vt:lpwstr>2052-12.8.2.18205</vt:lpwstr>
  </property>
</Properties>
</file>