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2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2" r:id="rId10"/>
    <sheet name="表11 项目支出绩效目标表" sheetId="13" r:id="rId11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部门收入总表'!$5:$6</definedName>
    <definedName name="_xlnm.Print_Titles" localSheetId="7">'表8 部门支出总表'!$5:$6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<sst xmlns="http://schemas.openxmlformats.org/spreadsheetml/2006/main" count="603" uniqueCount="315">
  <si>
    <t>表1</t>
  </si>
  <si>
    <t>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</si>
  <si>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</si>
  <si>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</si>
  <si>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</si>
  <si>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</si>
  <si>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</si>
  <si>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</si>
  <si>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</si>
  <si>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</si>
  <si>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</si>
  <si>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</si>
  <si>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</si>
  <si>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</si>
  <si>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</si>
  <si>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</si>
  <si>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外交支出</t>
  </si>
  <si>
    <t>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</si>
  <si>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</si>
  <si>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</si>
  <si>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</si>
  <si>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</si>
  <si>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</si>
  <si>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</si>
  <si>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</si>
  <si>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</si>
  <si>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</si>
  <si>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</si>
  <si>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</si>
  <si>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</si>
  <si>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</si>
  <si>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</si>
  <si>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</si>
  <si>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</si>
  <si>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</si>
  <si>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</si>
  <si>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</si>
  <si>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</si>
  <si>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</si>
  <si>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</si>
  <si>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</si>
  <si>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</si>
  <si>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</si>
  <si>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</si>
  <si>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</si>
  <si>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</si>
  <si>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</si>
  <si>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</si>
  <si>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</si>
  <si>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</si>
  <si>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</si>
  <si>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</si>
  <si>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</si>
  <si>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</si>
  <si>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</si>
  <si>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</si>
  <si>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t> 20126</t>
  </si>
  <si>
    <t> 档案事务</t>
  </si>
  <si>
    <t>  2012601</t>
  </si>
  <si>
    <t>  行政运行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</si>
  <si>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</si>
  <si>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</si>
  <si>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</si>
  <si>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</si>
  <si>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</si>
  <si>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</si>
  <si>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</si>
  <si>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</si>
  <si>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</si>
  <si>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</si>
  <si>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</si>
  <si>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</si>
  <si>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</si>
  <si>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</si>
  <si>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</si>
  <si>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</si>
  <si>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</si>
  <si>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</si>
  <si>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</si>
  <si>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</si>
  <si>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211</t>
  </si>
  <si>
    <t> 21101</t>
  </si>
  <si>
    <t> 环境保护管理事务</t>
  </si>
  <si>
    <t>  2110101</t>
  </si>
  <si>
    <t>  2110104</t>
  </si>
  <si>
    <t>  生态环境保护宣传</t>
  </si>
  <si>
    <t>  2110199</t>
  </si>
  <si>
    <t>  其他环境保护管理事务支出</t>
  </si>
  <si>
    <t> 21102</t>
  </si>
  <si>
    <t> 环境监测与监察</t>
  </si>
  <si>
    <t>  2110299</t>
  </si>
  <si>
    <r>
      <rPr>
        <sz val="10"/>
        <color rgb="FF000000"/>
        <rFont val="方正仿宋_GBK"/>
        <charset val="134"/>
      </rPr>
      <t>  其他环境监测与监察支出</t>
    </r>
  </si>
  <si>
    <t> 21103</t>
  </si>
  <si>
    <t> 污染防治</t>
  </si>
  <si>
    <t>  2110301</t>
  </si>
  <si>
    <t>  大气</t>
  </si>
  <si>
    <t>  2110302</t>
  </si>
  <si>
    <t>  水体</t>
  </si>
  <si>
    <t>  2110399</t>
  </si>
  <si>
    <t>  其他污染防治支出</t>
  </si>
  <si>
    <t> 21104</t>
  </si>
  <si>
    <t> 自然生态保护</t>
  </si>
  <si>
    <t>  2110499</t>
  </si>
  <si>
    <t>  其他自然生态保护支出</t>
  </si>
  <si>
    <t>213</t>
  </si>
  <si>
    <t> 21301</t>
  </si>
  <si>
    <t> 农业农村</t>
  </si>
  <si>
    <t>  2130122</t>
  </si>
  <si>
    <t>  农业生产发展</t>
  </si>
  <si>
    <t>221</t>
  </si>
  <si>
    <t> 22102</t>
  </si>
  <si>
    <t> 住房改革支出</t>
  </si>
  <si>
    <t>  2210201</t>
  </si>
  <si>
    <t>  住房公积金</t>
  </si>
  <si>
    <t>表3</t>
  </si>
  <si>
    <t>2024年一般公共预算财政拨款基本支出预算表</t>
  </si>
  <si>
    <t>（部门预算支出经济分类科目）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</si>
  <si>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</si>
  <si>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</si>
  <si>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</si>
  <si>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</si>
  <si>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</si>
  <si>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</si>
  <si>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</si>
  <si>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</si>
  <si>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</si>
  <si>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</si>
  <si>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</si>
  <si>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</si>
  <si>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</si>
  <si>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30106</t>
  </si>
  <si>
    <t> 伙食补助费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</si>
  <si>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</si>
  <si>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</si>
  <si>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</si>
  <si>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</si>
  <si>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</si>
  <si>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</si>
  <si>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</si>
  <si>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</si>
  <si>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</si>
  <si>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</si>
  <si>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</si>
  <si>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</si>
  <si>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</si>
  <si>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</si>
  <si>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</si>
  <si>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</si>
  <si>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</si>
  <si>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</si>
  <si>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</si>
  <si>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</si>
  <si>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</si>
  <si>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</si>
  <si>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</si>
  <si>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</si>
  <si>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</si>
  <si>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</si>
  <si>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</si>
  <si>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</si>
  <si>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</si>
  <si>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</si>
  <si>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</si>
  <si>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</si>
  <si>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</si>
  <si>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</si>
  <si>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</si>
  <si>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</si>
  <si>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</si>
  <si>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</si>
  <si>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</si>
  <si>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</si>
  <si>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</si>
  <si>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</si>
  <si>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</si>
  <si>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</si>
  <si>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</si>
  <si>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</si>
  <si>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</si>
  <si>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</si>
  <si>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</si>
  <si>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</si>
  <si>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</si>
  <si>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</si>
  <si>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</si>
  <si>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</si>
  <si>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</si>
  <si>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</si>
  <si>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</si>
  <si>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</si>
  <si>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</si>
  <si>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</si>
  <si>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</si>
  <si>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</si>
  <si>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2024年政府性基金预算支出表</t>
  </si>
  <si>
    <t>本年政府性基金预算财政拨款支出</t>
  </si>
  <si>
    <t>（备注：本单位无政府性基金收支，故此表无数据。）</t>
  </si>
  <si>
    <t>表6</t>
  </si>
  <si>
    <t>2024年部门收支总表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</si>
  <si>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</si>
  <si>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</si>
  <si>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</si>
  <si>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</si>
  <si>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</si>
  <si>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</si>
  <si>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</si>
  <si>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</si>
  <si>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</si>
  <si>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</si>
  <si>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</si>
  <si>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</si>
  <si>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</si>
  <si>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</si>
  <si>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</si>
  <si>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</si>
  <si>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</si>
  <si>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  其他环境监测与监察支出</t>
  </si>
  <si>
    <t>表8</t>
  </si>
  <si>
    <t>2024年部门支出总表</t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</si>
  <si>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</si>
  <si>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</si>
  <si>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</si>
  <si>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</si>
  <si>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</si>
  <si>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</si>
  <si>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</si>
  <si>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</si>
  <si>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406-重庆市黔江区生态环境局</t>
  </si>
  <si>
    <t>部门支出预算数</t>
  </si>
  <si>
    <t>当年整体绩效目标</t>
  </si>
  <si>
    <t>贯彻执行生态环境法律法规、规章、标准和方针政策，根据职责和授权拟订有关规范性文件。会同有关部门拟订生态环境政策、规划并组织实施。会同有关部门编制并监督实施重点区域、流域、饮用水水源地生态环境规划和水功能区划。负责对接中央、市生态环境保护督察有关工作；建立健全突发生态环境事件的应急预警机制。组织一般突发环境事件的调查处理；接受委托开展突发环境事件调查处理。牵头指导和实施生态环境损害赔偿制度，协调解决环境污染纠纷。统筹协调重点区域、流域生态环境保护工作；监督实施各类污染物排放总量控制、排污许可证制度，组织确定水、大气等纳污能力，监督检查污染物减排任务完成情况，实施生态环境保护目标责任制；负责提出生态环境领域固定资产投资规模和方向、财政性资金安排的意见，配合有关部门做好组织实施和监督工作；负责环境污染防治的监督管理。拟订水、大气、土壤、固体废物、化学品、机动车、噪声、光、恶臭等污染防治管理制度并监督实施。会同有关部门监督管理饮用水水源地生态环境保护工作，负责流域水环境保护，监督防止地下水污染。负责入河排污口的设置管理。督促指导城乡生态环境综合整治、农业面源污染治理、区域大气环境保护工作，组织实施区域大气污染联防联控协作机制；指导协调和监督生态保护修复工作。组织编制生态保护规划，监督对生态环境有影响的自然资源开发利用活动、重要生态环境建设和生态破坏恢复工作。组织拟订各类自然保护地生态环境监管制度并监督执法。监督野生动植物保护、湿地生态环境保护、荒漠化防治等工作。指导协调和监督农村生态环境保护工作。监督生物技术环境安全，牵头生物物种（含遗传资源）工作，组织协调生物多样性保护工作。参与生态保护补偿工作；负责核与辐射安全的监督管理。牵头负责核安全工作协调机制有关工作。监督管理核安全和放射源安全，监督管理电磁辐射、伴有放射性矿产资源开发利用中的污染防治。组织开展核与辐射环境监测工作。负责辐射环境事故应急处理；负责生态环境准入的监督管理。受区政府委托对重大经济和技术政策、发展规划以及重大经济开发计划进行环境影响评价，按规定审批或审查重大开发建设区域、规划、项目环境影响评价文件，组织实施生态环境准入清单；负责生态环境监测工作。拟订生态环境监测制度、规范并监督实施。组织实施生态环境质量监测、污染源监督性监测、温室气体减排监测、应急监测。组织开展生态环境质量状况调查评价、预测预警。建立和实行生态环境质量公告制度，统一发布生态环境质量状况和重大生态环境信息；负责应对气候变化工作。贯彻执行应对气候变化及温室气体减排重大战略、规划和政策，组织开展应对气候变化交流与合作；负责生态环境监督执法。组织开展生态环境保护执法检查活动，查处生态环境违法问题，以及跨区域、跨流域的生态环境违法问题；组织开展生态环境宣传教育。推动社会组织和公众参与生态环境保护；行使生态和城乡各类污染排放监管与行政执法职责，切实履行监管责任，全面落实水、大气、土壤污染防治行动计划。构建政府为主导、企业为主体、社会组织和公众共同参与的生态环境治理体系，实行最严格的生态环境保护制度，严守生态保护红线和环境质量底线，坚决打好污染防治攻坚战，保障生态安全，建设黔江山清水秀美丽之地。</t>
  </si>
  <si>
    <t>绩效指标</t>
  </si>
  <si>
    <t>指标名称</t>
  </si>
  <si>
    <t>指标权重</t>
  </si>
  <si>
    <t>计量单位</t>
  </si>
  <si>
    <t>指标性质</t>
  </si>
  <si>
    <t>指标值</t>
  </si>
  <si>
    <t>是否核心</t>
  </si>
  <si>
    <t>专债资金利息支付情况</t>
  </si>
  <si>
    <t>%</t>
  </si>
  <si>
    <t>=</t>
  </si>
  <si>
    <t>是</t>
  </si>
  <si>
    <t>运营维护生态文明教育场馆和生态环保教育基地</t>
  </si>
  <si>
    <t>次</t>
  </si>
  <si>
    <t>≥</t>
  </si>
  <si>
    <t>有机废气深度治理</t>
  </si>
  <si>
    <t>-</t>
  </si>
  <si>
    <t>定性</t>
  </si>
  <si>
    <t>有效</t>
  </si>
  <si>
    <t>执法效能及执法能级提升</t>
  </si>
  <si>
    <t>提升</t>
  </si>
  <si>
    <t>推动落实生态环境保护</t>
  </si>
  <si>
    <t>到位</t>
  </si>
  <si>
    <t>公众满意度</t>
  </si>
  <si>
    <t>90</t>
  </si>
  <si>
    <t>表11</t>
  </si>
  <si>
    <t>2024年项目支出绩效目标表</t>
  </si>
  <si>
    <t>编制单位：406001-重庆市黔江区生态环境局（本级）</t>
  </si>
  <si>
    <t>项目名称</t>
  </si>
  <si>
    <t>50011422T000000128952-乡镇污水处理设施建设项目专债资金利息</t>
  </si>
  <si>
    <t>业务主管部门</t>
  </si>
  <si>
    <t>重庆市黔江区生态环境局</t>
  </si>
  <si>
    <t>预算执行率权重</t>
  </si>
  <si>
    <t>项目分类</t>
  </si>
  <si>
    <t>重点专项</t>
  </si>
  <si>
    <t>当年预算（万元)</t>
  </si>
  <si>
    <t>本级安排（万元)</t>
  </si>
  <si>
    <t>上级补助（万元)</t>
  </si>
  <si>
    <t>项目概述</t>
  </si>
  <si>
    <t>政策依据：根据《重庆市乡镇污水处理设施建设运营实施方案》（渝府办发[2015]166号）、《乡镇污水处理设施建设运营合同》的要求，集镇污水管网建设及维护由我区负责;区绿奥环保公司与农发行签订协议《中国农发重点建设基金投资协议》。
资金用途：支付贷款利息。
计算标准：合计：9.79万元，其中：1.黔江区绿奥环保公司为业主，申请到2015年第二批中央专债专贷资金用于10个乡镇污水管网建设，其中专债资金600万元，按年收益率约1.2%（365天计）按季度支付农发行利息，每年需支付利息7.3万元；2.2018年四季度1.82万元未拨付，2020年第二季度1.84万元未拨付，2021年第三季度1.84万元由于预算减少，未付0.3万元，2021年四季度1.82万元未拨付。2023年三、四季度利息欠1.99万元无资金来源支付。</t>
  </si>
  <si>
    <t>立项依据</t>
  </si>
  <si>
    <t>政策依据：根据《重庆市乡镇污水处理设施建设运营实施方案》（渝府办发[2015]166号）、《乡镇污水处理设施建设运营合同》的要求，集镇污水管网建设及维护由我区负责;区绿奥环保公司与农发行签订协议《中国农发重点建设基金投资协议》
资金用途：用于支付专债资金利息
计算标准：专债资金600万元，按年收益率1.2%（365天计）按季度支付农发行利息，每年需支付利息7.3万元</t>
  </si>
  <si>
    <t>当年绩效目标</t>
  </si>
  <si>
    <t>10个乡镇污水管网工程建成投用</t>
  </si>
  <si>
    <t>一级指标</t>
  </si>
  <si>
    <t>二级指标</t>
  </si>
  <si>
    <t xml:space="preserve">三级指标 </t>
  </si>
  <si>
    <t>是否核心指标</t>
  </si>
  <si>
    <t>效益指标</t>
  </si>
  <si>
    <t>社会效益指标</t>
  </si>
  <si>
    <t>确保乡镇生活污水得到有效处理，提高乡镇生活污水收集率，提升环境质量</t>
  </si>
  <si>
    <t>20</t>
  </si>
  <si>
    <t>优</t>
  </si>
  <si>
    <t>产出指标</t>
  </si>
  <si>
    <t>数量指标</t>
  </si>
  <si>
    <t>乡镇污水管网建设数量</t>
  </si>
  <si>
    <t>个</t>
  </si>
  <si>
    <t>＝</t>
  </si>
  <si>
    <t>10</t>
  </si>
  <si>
    <t>满意度指标</t>
  </si>
  <si>
    <t>服务对象满意度指标</t>
  </si>
  <si>
    <t>群众满意度</t>
  </si>
  <si>
    <t>95</t>
  </si>
  <si>
    <t>否</t>
  </si>
  <si>
    <t>质量指标</t>
  </si>
  <si>
    <t>按季支付到位率</t>
  </si>
  <si>
    <t>100</t>
  </si>
  <si>
    <t>可持续影响指标</t>
  </si>
  <si>
    <t>推动当地社会、经济、环境、城镇发展和建设等可持续发展</t>
  </si>
  <si>
    <t>50011424T000004289179-中央大气污染防治资金</t>
  </si>
  <si>
    <t>政策依据：渝财环[2023]89号
资金用途：大气污染防治资金
资金：35万元</t>
  </si>
  <si>
    <t>政策依据：《财政部关于提前下达2024年大气污染防治资金预算的通知》(财资环[2023]110号)、《财政部关于印发〈大气污染防治资金管理办法〉的通知》(财资环[2021]46号)、市生态环境局《关于商请提前下达2024 年中央大气污染防治资金预算的函》(渝环函[2023]624号)
资金用途：用于有关大气污染防治项目的实施
计算标准：35万元</t>
  </si>
  <si>
    <t>提取车间产生挥发性有机物（VOCs），原采用“两级冷凝”工艺进行治理，未采用焚烧工艺。现拟采用“变无组织排放为有组织排放+压缩冷凝有机膜过滤回收+高温直接焚烧+热能回收”工艺进行治理。主要建设内容：更新改造车间分离、粗洗、粗结晶、烘干工序设备、工艺管线，变无组织排放为有组织排放方式；更新改造冷凝回收方式，采用压缩冷凝有机膜过滤回收方式，对溶剂进行回收；对无法回收的部分废气通入硅胶活化炉高温焚烧。新增抽排风及相应管道。《制药工业大气污染物排放标准》（GB37823-2019）VOCs中非甲烷总烃（NMHC）排放浓度限值为100mg/m3，改造前，NMHC排放速率为2.24kg/h、排放平均浓度为95mg/m3；改造后，NMHC排放浓度最高为10mg/m3，远低于排放限值的30%排放，NMHC年减排17.7吨。</t>
  </si>
  <si>
    <t>治理后挥发性有机废气（VOCs）有组织排放浓度</t>
  </si>
  <si>
    <t>废气回收设备</t>
  </si>
  <si>
    <t>套</t>
  </si>
  <si>
    <t>1</t>
  </si>
  <si>
    <t>经济效益指标</t>
  </si>
  <si>
    <t>投资预算（万元）</t>
  </si>
  <si>
    <t>万元</t>
  </si>
  <si>
    <t>≤</t>
  </si>
  <si>
    <t>346</t>
  </si>
  <si>
    <t>企业满意度</t>
  </si>
  <si>
    <t>时效指标</t>
  </si>
  <si>
    <t>完工天数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</si>
</sst>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6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2"/>
      <color indexed="8"/>
      <name val="方正楷体_GBK"/>
      <charset val="1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9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9"/>
      <color rgb="FF000000"/>
      <name val="宋体"/>
      <charset val="134"/>
    </font>
    <font>
      <b/>
      <sz val="11"/>
      <color rgb="FF000000"/>
      <name val="方正仿宋_GBK"/>
      <charset val="134"/>
    </font>
    <font>
      <sz val="9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方正黑体_GBK"/>
      <charset val="134"/>
    </font>
    <font>
      <sz val="12"/>
      <color theme="1"/>
      <name val="宋体"/>
      <charset val="134"/>
      <scheme val="minor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SimSun"/>
      <charset val="134"/>
    </font>
    <font>
      <sz val="12"/>
      <color rgb="FF000000"/>
      <name val="方正仿宋_GBK"/>
      <charset val="134"/>
    </font>
    <font>
      <sz val="9"/>
      <color rgb="FF000000"/>
      <name val="方正仿宋_GBK"/>
      <charset val="134"/>
    </font>
    <font>
      <sz val="12"/>
      <color indexed="8"/>
      <name val="宋体"/>
      <charset val="1"/>
      <scheme val="minor"/>
    </font>
    <font>
      <sz val="14"/>
      <color rgb="FF000000"/>
      <name val="方正黑体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1"/>
      <name val="Times New Roman"/>
      <charset val="134"/>
    </font>
    <font>
      <sz val="11"/>
      <name val="宋体"/>
      <charset val="1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22"/>
      <name val="方正小标宋_GBK"/>
      <charset val="134"/>
    </font>
    <font>
      <sz val="11"/>
      <name val="方正楷体_GBK"/>
      <charset val="134"/>
    </font>
    <font>
      <sz val="12"/>
      <name val="方正楷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1"/>
      <color indexed="8"/>
      <name val="Times New Roman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" borderId="11" applyNumberFormat="0" applyAlignment="0" applyProtection="0">
      <alignment vertical="center"/>
    </xf>
    <xf numFmtId="0" fontId="46" fillId="4" borderId="12" applyNumberFormat="0" applyAlignment="0" applyProtection="0">
      <alignment vertical="center"/>
    </xf>
    <xf numFmtId="0" fontId="47" fillId="4" borderId="11" applyNumberFormat="0" applyAlignment="0" applyProtection="0">
      <alignment vertical="center"/>
    </xf>
    <xf numFmtId="0" fontId="48" fillId="5" borderId="13" applyNumberForma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" fillId="0" borderId="7" xfId="0" applyFont="1" applyBorder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horizontal="right" vertical="center"/>
    </xf>
    <xf numFmtId="0" fontId="20" fillId="0" borderId="0" xfId="0" applyFont="1">
      <alignment vertical="center"/>
    </xf>
    <xf numFmtId="0" fontId="21" fillId="0" borderId="1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4" fontId="22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Zeros="0" workbookViewId="0">
      <selection activeCell="E8" sqref="E8"/>
    </sheetView>
  </sheetViews>
  <sheetFormatPr defaultColWidth="10" defaultRowHeight="13.5" outlineLevelCol="6"/>
  <cols>
    <col min="1" max="1" width="23.6166666666667" style="27" customWidth="1"/>
    <col min="2" max="2" width="17.2333333333333" style="27" customWidth="1"/>
    <col min="3" max="3" width="25.7833333333333" style="27" customWidth="1"/>
    <col min="4" max="4" width="17.1" style="27" customWidth="1"/>
    <col min="5" max="5" width="16.2833333333333" style="27" customWidth="1"/>
    <col min="6" max="6" width="15.6083333333333" style="27" customWidth="1"/>
    <col min="7" max="7" width="16.4166666666667" style="27" customWidth="1"/>
  </cols>
  <sheetData>
    <row r="1" ht="16.35" customHeight="1" spans="1:1">
      <c r="A1" s="28" t="s">
        <v>0</v>
      </c>
    </row>
    <row r="2" ht="40.5" customHeight="1" spans="1:7">
      <c r="A2" s="30" t="s">
        <v>1</v>
      </c>
      <c r="B2" s="30"/>
      <c r="C2" s="30"/>
      <c r="D2" s="30"/>
      <c r="E2" s="30"/>
      <c r="F2" s="30"/>
      <c r="G2" s="30"/>
    </row>
    <row r="3" ht="23.25" customHeight="1" spans="7:7">
      <c r="G3" s="49" t="s">
        <v>2</v>
      </c>
    </row>
    <row r="4" ht="43.1" customHeight="1" spans="1:7">
      <c r="A4" s="115" t="s">
        <v>3</v>
      </c>
      <c r="B4" s="115"/>
      <c r="C4" s="115" t="s">
        <v>4</v>
      </c>
      <c r="D4" s="115"/>
      <c r="E4" s="115"/>
      <c r="F4" s="115"/>
      <c r="G4" s="115"/>
    </row>
    <row r="5" ht="43.1" customHeight="1" spans="1:7">
      <c r="A5" s="70" t="s">
        <v>5</v>
      </c>
      <c r="B5" s="70" t="s">
        <v>6</v>
      </c>
      <c r="C5" s="70" t="s">
        <v>5</v>
      </c>
      <c r="D5" s="70" t="s">
        <v>7</v>
      </c>
      <c r="E5" s="115" t="s">
        <v>8</v>
      </c>
      <c r="F5" s="115" t="s">
        <v>9</v>
      </c>
      <c r="G5" s="115" t="s">
        <v>10</v>
      </c>
    </row>
    <row r="6" ht="24.15" customHeight="1" spans="1:7">
      <c r="A6" s="44" t="s">
        <v>11</v>
      </c>
      <c r="B6" s="45">
        <f>SUM(B7:B9)</f>
        <v>1780.16</v>
      </c>
      <c r="C6" s="44" t="s">
        <v>12</v>
      </c>
      <c r="D6" s="45">
        <v>3845.39</v>
      </c>
      <c r="E6" s="45">
        <v>3845.39</v>
      </c>
      <c r="F6" s="45">
        <f>SUM(F7:F29)</f>
        <v>0</v>
      </c>
      <c r="G6" s="45">
        <f>SUM(G7:G29)</f>
        <v>0</v>
      </c>
    </row>
    <row r="7" ht="23.25" customHeight="1" spans="1:7">
      <c r="A7" s="53" t="s">
        <v>13</v>
      </c>
      <c r="B7" s="47">
        <v>1780.16</v>
      </c>
      <c r="C7" s="53" t="s">
        <v>14</v>
      </c>
      <c r="D7" s="47">
        <v>69.31</v>
      </c>
      <c r="E7" s="47">
        <v>69.31</v>
      </c>
      <c r="F7" s="47"/>
      <c r="G7" s="47"/>
    </row>
    <row r="8" ht="23.25" customHeight="1" spans="1:7">
      <c r="A8" s="53" t="s">
        <v>15</v>
      </c>
      <c r="B8" s="47"/>
      <c r="C8" s="53" t="s">
        <v>16</v>
      </c>
      <c r="D8" s="47">
        <f t="shared" ref="D7:D14" si="0">SUM(E8:G8)</f>
        <v>0</v>
      </c>
      <c r="E8" s="47"/>
      <c r="F8" s="47"/>
      <c r="G8" s="47"/>
    </row>
    <row r="9" ht="23.25" customHeight="1" spans="1:7">
      <c r="A9" s="53" t="s">
        <v>17</v>
      </c>
      <c r="B9" s="47"/>
      <c r="C9" s="53" t="s">
        <v>18</v>
      </c>
      <c r="D9" s="47">
        <f t="shared" si="0"/>
        <v>0</v>
      </c>
      <c r="E9" s="47"/>
      <c r="F9" s="47"/>
      <c r="G9" s="47"/>
    </row>
    <row r="10" ht="23.25" customHeight="1" spans="1:7">
      <c r="A10" s="53"/>
      <c r="B10" s="47"/>
      <c r="C10" s="53" t="s">
        <v>19</v>
      </c>
      <c r="D10" s="47">
        <f t="shared" si="0"/>
        <v>0</v>
      </c>
      <c r="E10" s="47"/>
      <c r="F10" s="47"/>
      <c r="G10" s="47"/>
    </row>
    <row r="11" ht="23.25" customHeight="1" spans="1:7">
      <c r="A11" s="53"/>
      <c r="B11" s="47"/>
      <c r="C11" s="53" t="s">
        <v>20</v>
      </c>
      <c r="D11" s="47">
        <f t="shared" si="0"/>
        <v>0</v>
      </c>
      <c r="E11" s="47"/>
      <c r="F11" s="47"/>
      <c r="G11" s="47"/>
    </row>
    <row r="12" ht="23.25" customHeight="1" spans="1:7">
      <c r="A12" s="53"/>
      <c r="B12" s="47"/>
      <c r="C12" s="53" t="s">
        <v>21</v>
      </c>
      <c r="D12" s="47">
        <f t="shared" si="0"/>
        <v>0</v>
      </c>
      <c r="E12" s="47"/>
      <c r="F12" s="47"/>
      <c r="G12" s="47"/>
    </row>
    <row r="13" ht="23.25" customHeight="1" spans="1:7">
      <c r="A13" s="53"/>
      <c r="B13" s="47"/>
      <c r="C13" s="53" t="s">
        <v>22</v>
      </c>
      <c r="D13" s="47">
        <f t="shared" si="0"/>
        <v>0</v>
      </c>
      <c r="E13" s="47"/>
      <c r="F13" s="47"/>
      <c r="G13" s="47"/>
    </row>
    <row r="14" ht="23.25" customHeight="1" spans="1:7">
      <c r="A14" s="53"/>
      <c r="B14" s="47"/>
      <c r="C14" s="53" t="s">
        <v>23</v>
      </c>
      <c r="D14" s="47">
        <f t="shared" si="0"/>
        <v>236.64</v>
      </c>
      <c r="E14" s="47">
        <v>236.64</v>
      </c>
      <c r="F14" s="47"/>
      <c r="G14" s="47"/>
    </row>
    <row r="15" ht="23.25" customHeight="1" spans="1:7">
      <c r="A15" s="53"/>
      <c r="B15" s="47"/>
      <c r="C15" s="53" t="s">
        <v>24</v>
      </c>
      <c r="D15" s="47">
        <f t="shared" ref="D15:D33" si="1">SUM(E15:G15)</f>
        <v>105.27</v>
      </c>
      <c r="E15" s="47">
        <v>105.27</v>
      </c>
      <c r="F15" s="47"/>
      <c r="G15" s="47"/>
    </row>
    <row r="16" ht="23.25" customHeight="1" spans="1:7">
      <c r="A16" s="53"/>
      <c r="B16" s="47"/>
      <c r="C16" s="53" t="s">
        <v>25</v>
      </c>
      <c r="D16" s="47">
        <f t="shared" si="1"/>
        <v>3325.65</v>
      </c>
      <c r="E16" s="47">
        <v>3325.65</v>
      </c>
      <c r="F16" s="47"/>
      <c r="G16" s="47"/>
    </row>
    <row r="17" ht="23.25" customHeight="1" spans="1:7">
      <c r="A17" s="53"/>
      <c r="B17" s="47"/>
      <c r="C17" s="53" t="s">
        <v>26</v>
      </c>
      <c r="D17" s="47">
        <f t="shared" si="1"/>
        <v>0</v>
      </c>
      <c r="E17" s="47"/>
      <c r="F17" s="47"/>
      <c r="G17" s="47"/>
    </row>
    <row r="18" ht="23.25" customHeight="1" spans="1:7">
      <c r="A18" s="53"/>
      <c r="B18" s="47"/>
      <c r="C18" s="53" t="s">
        <v>27</v>
      </c>
      <c r="D18" s="47">
        <f t="shared" si="1"/>
        <v>0</v>
      </c>
      <c r="E18" s="47"/>
      <c r="F18" s="47"/>
      <c r="G18" s="47"/>
    </row>
    <row r="19" ht="23.25" customHeight="1" spans="1:7">
      <c r="A19" s="53"/>
      <c r="B19" s="47"/>
      <c r="C19" s="53" t="s">
        <v>28</v>
      </c>
      <c r="D19" s="47">
        <f t="shared" si="1"/>
        <v>0</v>
      </c>
      <c r="E19" s="47"/>
      <c r="F19" s="47"/>
      <c r="G19" s="47"/>
    </row>
    <row r="20" ht="23.25" customHeight="1" spans="1:7">
      <c r="A20" s="53"/>
      <c r="B20" s="47"/>
      <c r="C20" s="53" t="s">
        <v>29</v>
      </c>
      <c r="D20" s="47">
        <f t="shared" si="1"/>
        <v>0</v>
      </c>
      <c r="E20" s="47"/>
      <c r="F20" s="47"/>
      <c r="G20" s="47"/>
    </row>
    <row r="21" ht="23.25" customHeight="1" spans="1:7">
      <c r="A21" s="53"/>
      <c r="B21" s="47"/>
      <c r="C21" s="53" t="s">
        <v>30</v>
      </c>
      <c r="D21" s="47">
        <f t="shared" si="1"/>
        <v>0</v>
      </c>
      <c r="E21" s="47"/>
      <c r="F21" s="47"/>
      <c r="G21" s="47"/>
    </row>
    <row r="22" ht="23.25" customHeight="1" spans="1:7">
      <c r="A22" s="53"/>
      <c r="B22" s="47"/>
      <c r="C22" s="53" t="s">
        <v>31</v>
      </c>
      <c r="D22" s="47">
        <f t="shared" si="1"/>
        <v>0</v>
      </c>
      <c r="E22" s="47"/>
      <c r="F22" s="47"/>
      <c r="G22" s="47"/>
    </row>
    <row r="23" ht="23.25" customHeight="1" spans="1:7">
      <c r="A23" s="53"/>
      <c r="B23" s="47"/>
      <c r="C23" s="53" t="s">
        <v>32</v>
      </c>
      <c r="D23" s="47">
        <f t="shared" si="1"/>
        <v>0</v>
      </c>
      <c r="E23" s="47"/>
      <c r="F23" s="47"/>
      <c r="G23" s="47"/>
    </row>
    <row r="24" ht="23.25" customHeight="1" spans="1:7">
      <c r="A24" s="53"/>
      <c r="B24" s="47"/>
      <c r="C24" s="53" t="s">
        <v>33</v>
      </c>
      <c r="D24" s="47">
        <f t="shared" si="1"/>
        <v>0</v>
      </c>
      <c r="E24" s="47"/>
      <c r="F24" s="47"/>
      <c r="G24" s="47"/>
    </row>
    <row r="25" ht="23.25" customHeight="1" spans="1:7">
      <c r="A25" s="53"/>
      <c r="B25" s="47"/>
      <c r="C25" s="53" t="s">
        <v>34</v>
      </c>
      <c r="D25" s="47">
        <f t="shared" si="1"/>
        <v>108.53</v>
      </c>
      <c r="E25" s="47">
        <v>108.53</v>
      </c>
      <c r="F25" s="47"/>
      <c r="G25" s="47"/>
    </row>
    <row r="26" ht="23.25" customHeight="1" spans="1:7">
      <c r="A26" s="53"/>
      <c r="B26" s="47"/>
      <c r="C26" s="53" t="s">
        <v>35</v>
      </c>
      <c r="D26" s="47">
        <f t="shared" si="1"/>
        <v>0</v>
      </c>
      <c r="E26" s="47"/>
      <c r="F26" s="47"/>
      <c r="G26" s="47"/>
    </row>
    <row r="27" ht="23.25" customHeight="1" spans="1:7">
      <c r="A27" s="53"/>
      <c r="B27" s="47"/>
      <c r="C27" s="53" t="s">
        <v>36</v>
      </c>
      <c r="D27" s="47">
        <f t="shared" si="1"/>
        <v>0</v>
      </c>
      <c r="E27" s="47"/>
      <c r="F27" s="47"/>
      <c r="G27" s="47"/>
    </row>
    <row r="28" ht="23.25" customHeight="1" spans="1:7">
      <c r="A28" s="53"/>
      <c r="B28" s="47"/>
      <c r="C28" s="53" t="s">
        <v>37</v>
      </c>
      <c r="D28" s="47">
        <f t="shared" si="1"/>
        <v>0</v>
      </c>
      <c r="E28" s="47"/>
      <c r="F28" s="47"/>
      <c r="G28" s="47"/>
    </row>
    <row r="29" ht="23.25" customHeight="1" spans="1:7">
      <c r="A29" s="53"/>
      <c r="B29" s="47"/>
      <c r="C29" s="53" t="s">
        <v>38</v>
      </c>
      <c r="D29" s="47">
        <f t="shared" si="1"/>
        <v>0</v>
      </c>
      <c r="E29" s="47"/>
      <c r="F29" s="47"/>
      <c r="G29" s="47"/>
    </row>
    <row r="30" s="27" customFormat="1" ht="23.25" customHeight="1" spans="1:7">
      <c r="A30" s="53"/>
      <c r="B30" s="47"/>
      <c r="C30" s="53"/>
      <c r="D30" s="47"/>
      <c r="E30" s="53"/>
      <c r="F30" s="47"/>
      <c r="G30" s="47"/>
    </row>
    <row r="31" ht="22.4" customHeight="1" spans="1:7">
      <c r="A31" s="32" t="s">
        <v>39</v>
      </c>
      <c r="B31" s="45">
        <f>SUM(B32:B34)</f>
        <v>2065.24</v>
      </c>
      <c r="C31" s="32" t="s">
        <v>40</v>
      </c>
      <c r="D31" s="47"/>
      <c r="E31" s="53"/>
      <c r="F31" s="45"/>
      <c r="G31" s="45"/>
    </row>
    <row r="32" s="27" customFormat="1" ht="23.25" customHeight="1" spans="1:7">
      <c r="A32" s="53" t="s">
        <v>41</v>
      </c>
      <c r="B32" s="47">
        <v>2065.24</v>
      </c>
      <c r="C32" s="53"/>
      <c r="D32" s="47"/>
      <c r="E32" s="53"/>
      <c r="F32" s="47"/>
      <c r="G32" s="47"/>
    </row>
    <row r="33" s="27" customFormat="1" ht="23.25" customHeight="1" spans="1:7">
      <c r="A33" s="53" t="s">
        <v>42</v>
      </c>
      <c r="B33" s="47"/>
      <c r="C33" s="53"/>
      <c r="D33" s="47"/>
      <c r="E33" s="53"/>
      <c r="F33" s="47"/>
      <c r="G33" s="47"/>
    </row>
    <row r="34" s="27" customFormat="1" ht="23.25" customHeight="1" spans="1:7">
      <c r="A34" s="53" t="s">
        <v>43</v>
      </c>
      <c r="B34" s="47"/>
      <c r="C34" s="53"/>
      <c r="D34" s="47"/>
      <c r="E34" s="53"/>
      <c r="F34" s="47"/>
      <c r="G34" s="47"/>
    </row>
    <row r="35" s="27" customFormat="1" ht="23.25" customHeight="1" spans="1:7">
      <c r="A35" s="53"/>
      <c r="B35" s="47"/>
      <c r="C35" s="53"/>
      <c r="D35" s="47"/>
      <c r="E35" s="53"/>
      <c r="F35" s="47"/>
      <c r="G35" s="47"/>
    </row>
    <row r="36" ht="24.15" customHeight="1" spans="1:7">
      <c r="A36" s="44" t="s">
        <v>44</v>
      </c>
      <c r="B36" s="45">
        <v>3845.39</v>
      </c>
      <c r="C36" s="44" t="s">
        <v>45</v>
      </c>
      <c r="D36" s="47">
        <v>3845.39</v>
      </c>
      <c r="E36" s="45">
        <v>3845.39</v>
      </c>
      <c r="F36" s="45">
        <f>F31+F6</f>
        <v>0</v>
      </c>
      <c r="G36" s="45">
        <f>G31+G6</f>
        <v>0</v>
      </c>
    </row>
  </sheetData>
  <mergeCells count="3">
    <mergeCell ref="A2:G2"/>
    <mergeCell ref="A4:B4"/>
    <mergeCell ref="C4:G4"/>
  </mergeCells>
  <printOptions horizontalCentered="1"/>
  <pageMargins left="0.0780000016093254" right="0.0780000016093254" top="0.39300000667572" bottom="0.0780000016093254" header="0" footer="0"/>
  <pageSetup paperSize="9" scale="8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opLeftCell="A6" workbookViewId="0">
      <selection activeCell="C8" sqref="C8:C13"/>
    </sheetView>
  </sheetViews>
  <sheetFormatPr defaultColWidth="10" defaultRowHeight="13.5" outlineLevelCol="6"/>
  <cols>
    <col min="1" max="1" width="19.675" style="27" customWidth="1"/>
    <col min="2" max="2" width="52" style="27" customWidth="1"/>
    <col min="3" max="7" width="16" style="27" customWidth="1"/>
    <col min="8" max="16383" width="10" style="27"/>
  </cols>
  <sheetData>
    <row r="1" s="27" customFormat="1" ht="16.35" customHeight="1" spans="1:7">
      <c r="A1" s="28" t="s">
        <v>224</v>
      </c>
      <c r="B1" s="29"/>
      <c r="C1" s="29"/>
      <c r="E1" s="29"/>
      <c r="F1" s="29"/>
      <c r="G1" s="29"/>
    </row>
    <row r="2" s="27" customFormat="1" ht="16.35" customHeight="1" spans="1:7">
      <c r="A2" s="30" t="s">
        <v>225</v>
      </c>
      <c r="B2" s="30"/>
      <c r="C2" s="30"/>
      <c r="D2" s="30"/>
      <c r="E2" s="30"/>
      <c r="F2" s="30"/>
      <c r="G2" s="30"/>
    </row>
    <row r="3" s="27" customFormat="1" ht="16.35" customHeight="1" spans="1:7">
      <c r="A3" s="30"/>
      <c r="B3" s="30"/>
      <c r="C3" s="30"/>
      <c r="D3" s="30"/>
      <c r="E3" s="30"/>
      <c r="F3" s="30"/>
      <c r="G3" s="30"/>
    </row>
    <row r="4" s="27" customFormat="1" ht="19.8" customHeight="1" spans="7:7">
      <c r="G4" s="31" t="s">
        <v>2</v>
      </c>
    </row>
    <row r="5" s="27" customFormat="1" ht="37.95" customHeight="1" spans="1:7">
      <c r="A5" s="32" t="s">
        <v>226</v>
      </c>
      <c r="B5" s="33" t="s">
        <v>227</v>
      </c>
      <c r="C5" s="33"/>
      <c r="D5" s="32" t="s">
        <v>228</v>
      </c>
      <c r="E5" s="34">
        <v>3845.39</v>
      </c>
      <c r="F5" s="35"/>
      <c r="G5" s="36"/>
    </row>
    <row r="6" s="27" customFormat="1" ht="258" customHeight="1" spans="1:7">
      <c r="A6" s="32" t="s">
        <v>229</v>
      </c>
      <c r="B6" s="37" t="s">
        <v>230</v>
      </c>
      <c r="C6" s="37"/>
      <c r="D6" s="37"/>
      <c r="E6" s="37"/>
      <c r="F6" s="37"/>
      <c r="G6" s="37"/>
    </row>
    <row r="7" s="27" customFormat="1" ht="23.25" customHeight="1" spans="1:7">
      <c r="A7" s="32" t="s">
        <v>231</v>
      </c>
      <c r="B7" s="32" t="s">
        <v>232</v>
      </c>
      <c r="C7" s="32" t="s">
        <v>233</v>
      </c>
      <c r="D7" s="32" t="s">
        <v>234</v>
      </c>
      <c r="E7" s="32" t="s">
        <v>235</v>
      </c>
      <c r="F7" s="32" t="s">
        <v>236</v>
      </c>
      <c r="G7" s="32" t="s">
        <v>237</v>
      </c>
    </row>
    <row r="8" s="27" customFormat="1" ht="23.25" customHeight="1" spans="1:7">
      <c r="A8" s="32"/>
      <c r="B8" s="32" t="s">
        <v>238</v>
      </c>
      <c r="C8" s="32">
        <v>20</v>
      </c>
      <c r="D8" s="32" t="s">
        <v>239</v>
      </c>
      <c r="E8" s="32" t="s">
        <v>240</v>
      </c>
      <c r="F8" s="32">
        <v>100</v>
      </c>
      <c r="G8" s="38" t="s">
        <v>241</v>
      </c>
    </row>
    <row r="9" s="27" customFormat="1" ht="23.25" customHeight="1" spans="1:7">
      <c r="A9" s="32"/>
      <c r="B9" s="32" t="s">
        <v>242</v>
      </c>
      <c r="C9" s="32">
        <v>20</v>
      </c>
      <c r="D9" s="32" t="s">
        <v>243</v>
      </c>
      <c r="E9" s="32" t="s">
        <v>244</v>
      </c>
      <c r="F9" s="32">
        <v>20</v>
      </c>
      <c r="G9" s="38" t="s">
        <v>241</v>
      </c>
    </row>
    <row r="10" s="27" customFormat="1" ht="23.25" customHeight="1" spans="1:7">
      <c r="A10" s="32"/>
      <c r="B10" s="32" t="s">
        <v>245</v>
      </c>
      <c r="C10" s="32">
        <v>15</v>
      </c>
      <c r="D10" s="32" t="s">
        <v>246</v>
      </c>
      <c r="E10" s="32" t="s">
        <v>247</v>
      </c>
      <c r="F10" s="32" t="s">
        <v>248</v>
      </c>
      <c r="G10" s="38" t="s">
        <v>241</v>
      </c>
    </row>
    <row r="11" s="27" customFormat="1" ht="23.25" customHeight="1" spans="1:7">
      <c r="A11" s="32"/>
      <c r="B11" s="32" t="s">
        <v>249</v>
      </c>
      <c r="C11" s="32">
        <v>15</v>
      </c>
      <c r="D11" s="32" t="s">
        <v>246</v>
      </c>
      <c r="E11" s="32" t="s">
        <v>247</v>
      </c>
      <c r="F11" s="32" t="s">
        <v>250</v>
      </c>
      <c r="G11" s="38" t="s">
        <v>241</v>
      </c>
    </row>
    <row r="12" s="27" customFormat="1" ht="23.25" customHeight="1" spans="1:7">
      <c r="A12" s="32"/>
      <c r="B12" s="32" t="s">
        <v>251</v>
      </c>
      <c r="C12" s="32">
        <v>15</v>
      </c>
      <c r="D12" s="32" t="s">
        <v>246</v>
      </c>
      <c r="E12" s="32" t="s">
        <v>247</v>
      </c>
      <c r="F12" s="32" t="s">
        <v>252</v>
      </c>
      <c r="G12" s="38" t="s">
        <v>241</v>
      </c>
    </row>
    <row r="13" s="27" customFormat="1" ht="27" customHeight="1" spans="1:7">
      <c r="A13" s="32"/>
      <c r="B13" s="32" t="s">
        <v>253</v>
      </c>
      <c r="C13" s="32">
        <v>15</v>
      </c>
      <c r="D13" s="32" t="s">
        <v>239</v>
      </c>
      <c r="E13" s="32" t="s">
        <v>244</v>
      </c>
      <c r="F13" s="32" t="s">
        <v>254</v>
      </c>
      <c r="G13" s="38" t="s">
        <v>241</v>
      </c>
    </row>
  </sheetData>
  <mergeCells count="5">
    <mergeCell ref="B5:C5"/>
    <mergeCell ref="E5:G5"/>
    <mergeCell ref="B6:G6"/>
    <mergeCell ref="A7:A13"/>
    <mergeCell ref="A2:G3"/>
  </mergeCells>
  <pageMargins left="0.75" right="0.75" top="0.270000010728836" bottom="0.270000010728836" header="0" footer="0"/>
  <pageSetup paperSize="9" scale="87" orientation="landscape"/>
  <headerFooter/>
  <rowBreaks count="1" manualBreakCount="1">
    <brk id="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workbookViewId="0">
      <selection activeCell="P28" sqref="P28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4" width="10.2583333333333" style="1" customWidth="1"/>
    <col min="5" max="5" width="9.5" style="1" customWidth="1"/>
    <col min="6" max="8" width="5.125" style="1" customWidth="1"/>
    <col min="9" max="9" width="2.375" style="1" customWidth="1"/>
    <col min="10" max="11" width="5.125" style="1" customWidth="1"/>
    <col min="12" max="12" width="6.875" style="1" customWidth="1"/>
    <col min="13" max="13" width="8.375" style="1" customWidth="1"/>
    <col min="14" max="16384" width="10" style="1"/>
  </cols>
  <sheetData>
    <row r="1" s="1" customFormat="1" ht="16.35" customHeight="1" spans="1:1">
      <c r="A1" s="3" t="s">
        <v>255</v>
      </c>
    </row>
    <row r="2" s="1" customFormat="1" ht="48.3" customHeight="1" spans="1:13">
      <c r="A2" s="4" t="s">
        <v>256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5.85" customHeight="1" spans="1:13">
      <c r="A3" s="5" t="s">
        <v>257</v>
      </c>
      <c r="B3" s="5"/>
      <c r="C3" s="5"/>
      <c r="D3" s="5"/>
      <c r="E3" s="5"/>
      <c r="F3" s="5"/>
      <c r="G3" s="5"/>
      <c r="H3" s="5"/>
      <c r="I3" s="5"/>
      <c r="J3" s="5"/>
      <c r="K3" s="23"/>
      <c r="L3" s="23"/>
      <c r="M3" s="23"/>
    </row>
    <row r="4" s="1" customFormat="1" ht="35" customHeight="1" spans="1:13">
      <c r="A4" s="6" t="s">
        <v>258</v>
      </c>
      <c r="B4" s="7" t="s">
        <v>259</v>
      </c>
      <c r="C4" s="7"/>
      <c r="D4" s="7"/>
      <c r="E4" s="7"/>
      <c r="F4" s="7"/>
      <c r="G4" s="6" t="s">
        <v>260</v>
      </c>
      <c r="H4" s="8"/>
      <c r="I4" s="24" t="s">
        <v>261</v>
      </c>
      <c r="J4" s="7"/>
      <c r="K4" s="7"/>
      <c r="L4" s="7"/>
      <c r="M4" s="7"/>
    </row>
    <row r="5" s="1" customFormat="1" ht="46" customHeight="1" spans="1:13">
      <c r="A5" s="6" t="s">
        <v>262</v>
      </c>
      <c r="B5" s="7">
        <v>10</v>
      </c>
      <c r="C5" s="7"/>
      <c r="D5" s="7"/>
      <c r="E5" s="7"/>
      <c r="F5" s="7"/>
      <c r="G5" s="6" t="s">
        <v>263</v>
      </c>
      <c r="H5" s="8"/>
      <c r="I5" s="24" t="s">
        <v>264</v>
      </c>
      <c r="J5" s="7"/>
      <c r="K5" s="7"/>
      <c r="L5" s="7"/>
      <c r="M5" s="7"/>
    </row>
    <row r="6" s="1" customFormat="1" ht="36" customHeight="1" spans="1:13">
      <c r="A6" s="6" t="s">
        <v>265</v>
      </c>
      <c r="B6" s="9">
        <v>4.55</v>
      </c>
      <c r="C6" s="9"/>
      <c r="D6" s="9"/>
      <c r="E6" s="9"/>
      <c r="F6" s="9"/>
      <c r="G6" s="6" t="s">
        <v>266</v>
      </c>
      <c r="H6" s="8"/>
      <c r="I6" s="9">
        <v>4.55</v>
      </c>
      <c r="J6" s="9"/>
      <c r="K6" s="9"/>
      <c r="L6" s="9"/>
      <c r="M6" s="9"/>
    </row>
    <row r="7" s="1" customFormat="1" ht="43" customHeight="1" spans="1:13">
      <c r="A7" s="8"/>
      <c r="B7" s="9"/>
      <c r="C7" s="9"/>
      <c r="D7" s="9"/>
      <c r="E7" s="9"/>
      <c r="F7" s="9"/>
      <c r="G7" s="6" t="s">
        <v>267</v>
      </c>
      <c r="H7" s="8"/>
      <c r="I7" s="9"/>
      <c r="J7" s="9"/>
      <c r="K7" s="9"/>
      <c r="L7" s="9"/>
      <c r="M7" s="9"/>
    </row>
    <row r="8" s="1" customFormat="1" ht="98" customHeight="1" spans="1:13">
      <c r="A8" s="6" t="s">
        <v>268</v>
      </c>
      <c r="B8" s="10" t="s">
        <v>269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1" customFormat="1" ht="81.45" customHeight="1" spans="1:13">
      <c r="A9" s="6" t="s">
        <v>270</v>
      </c>
      <c r="B9" s="10" t="s">
        <v>271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1" customFormat="1" ht="81.45" customHeight="1" spans="1:13">
      <c r="A10" s="6" t="s">
        <v>272</v>
      </c>
      <c r="B10" s="12" t="s">
        <v>273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="1" customFormat="1" ht="33" customHeight="1" spans="1:13">
      <c r="A11" s="6" t="s">
        <v>231</v>
      </c>
      <c r="B11" s="14" t="s">
        <v>274</v>
      </c>
      <c r="C11" s="14" t="s">
        <v>275</v>
      </c>
      <c r="D11" s="15" t="s">
        <v>276</v>
      </c>
      <c r="E11" s="15"/>
      <c r="F11" s="14" t="s">
        <v>233</v>
      </c>
      <c r="G11" s="14"/>
      <c r="H11" s="14" t="s">
        <v>234</v>
      </c>
      <c r="I11" s="14"/>
      <c r="J11" s="14" t="s">
        <v>235</v>
      </c>
      <c r="K11" s="14"/>
      <c r="L11" s="14" t="s">
        <v>236</v>
      </c>
      <c r="M11" s="14" t="s">
        <v>277</v>
      </c>
    </row>
    <row r="12" s="1" customFormat="1" ht="48" customHeight="1" spans="1:13">
      <c r="A12" s="8"/>
      <c r="B12" s="11" t="s">
        <v>278</v>
      </c>
      <c r="C12" s="11" t="s">
        <v>279</v>
      </c>
      <c r="D12" s="16" t="s">
        <v>280</v>
      </c>
      <c r="E12" s="17"/>
      <c r="F12" s="16" t="s">
        <v>281</v>
      </c>
      <c r="G12" s="17"/>
      <c r="H12" s="18"/>
      <c r="I12" s="17"/>
      <c r="J12" s="18" t="s">
        <v>247</v>
      </c>
      <c r="K12" s="17"/>
      <c r="L12" s="11" t="s">
        <v>282</v>
      </c>
      <c r="M12" s="10" t="s">
        <v>241</v>
      </c>
    </row>
    <row r="13" s="1" customFormat="1" ht="23" customHeight="1" spans="1:13">
      <c r="A13" s="8"/>
      <c r="B13" s="11" t="s">
        <v>283</v>
      </c>
      <c r="C13" s="11" t="s">
        <v>284</v>
      </c>
      <c r="D13" s="16" t="s">
        <v>285</v>
      </c>
      <c r="E13" s="17"/>
      <c r="F13" s="16" t="s">
        <v>281</v>
      </c>
      <c r="G13" s="17"/>
      <c r="H13" s="16" t="s">
        <v>286</v>
      </c>
      <c r="I13" s="17"/>
      <c r="J13" s="18" t="s">
        <v>287</v>
      </c>
      <c r="K13" s="17"/>
      <c r="L13" s="11" t="s">
        <v>288</v>
      </c>
      <c r="M13" s="10" t="s">
        <v>241</v>
      </c>
    </row>
    <row r="14" s="1" customFormat="1" ht="23" customHeight="1" spans="1:13">
      <c r="A14" s="8"/>
      <c r="B14" s="10" t="s">
        <v>289</v>
      </c>
      <c r="C14" s="11" t="s">
        <v>290</v>
      </c>
      <c r="D14" s="16" t="s">
        <v>291</v>
      </c>
      <c r="E14" s="17"/>
      <c r="F14" s="16" t="s">
        <v>288</v>
      </c>
      <c r="G14" s="17"/>
      <c r="H14" s="18" t="s">
        <v>239</v>
      </c>
      <c r="I14" s="17"/>
      <c r="J14" s="18" t="s">
        <v>244</v>
      </c>
      <c r="K14" s="17"/>
      <c r="L14" s="11" t="s">
        <v>292</v>
      </c>
      <c r="M14" s="10" t="s">
        <v>293</v>
      </c>
    </row>
    <row r="15" s="1" customFormat="1" ht="23" customHeight="1" spans="1:13">
      <c r="A15" s="8"/>
      <c r="B15" s="10" t="s">
        <v>283</v>
      </c>
      <c r="C15" s="11" t="s">
        <v>294</v>
      </c>
      <c r="D15" s="16" t="s">
        <v>295</v>
      </c>
      <c r="E15" s="17"/>
      <c r="F15" s="16" t="s">
        <v>281</v>
      </c>
      <c r="G15" s="17"/>
      <c r="H15" s="18" t="s">
        <v>239</v>
      </c>
      <c r="I15" s="17"/>
      <c r="J15" s="18" t="s">
        <v>287</v>
      </c>
      <c r="K15" s="17"/>
      <c r="L15" s="11" t="s">
        <v>296</v>
      </c>
      <c r="M15" s="10" t="s">
        <v>241</v>
      </c>
    </row>
    <row r="16" s="1" customFormat="1" ht="40" customHeight="1" spans="1:13">
      <c r="A16" s="8"/>
      <c r="B16" s="10" t="s">
        <v>278</v>
      </c>
      <c r="C16" s="11" t="s">
        <v>297</v>
      </c>
      <c r="D16" s="16" t="s">
        <v>298</v>
      </c>
      <c r="E16" s="17"/>
      <c r="F16" s="16" t="s">
        <v>281</v>
      </c>
      <c r="G16" s="17"/>
      <c r="H16" s="16"/>
      <c r="I16" s="17"/>
      <c r="J16" s="16" t="s">
        <v>247</v>
      </c>
      <c r="K16" s="17"/>
      <c r="L16" s="25" t="s">
        <v>282</v>
      </c>
      <c r="M16" s="10" t="s">
        <v>293</v>
      </c>
    </row>
    <row r="17" s="1" customFormat="1" ht="23" customHeight="1" spans="1:13">
      <c r="A17" s="19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6"/>
      <c r="M17" s="20"/>
    </row>
    <row r="18" ht="38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2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33" customHeight="1" spans="1:13">
      <c r="A20" s="4" t="s">
        <v>256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36" customHeight="1" spans="1:13">
      <c r="A21" s="5" t="s">
        <v>257</v>
      </c>
      <c r="B21" s="5"/>
      <c r="C21" s="5"/>
      <c r="D21" s="5"/>
      <c r="E21" s="5"/>
      <c r="F21" s="5"/>
      <c r="G21" s="5"/>
      <c r="H21" s="5"/>
      <c r="I21" s="5"/>
      <c r="J21" s="5"/>
      <c r="K21" s="23"/>
      <c r="L21" s="23"/>
      <c r="M21" s="23"/>
    </row>
    <row r="22" ht="34" customHeight="1" spans="1:13">
      <c r="A22" s="6" t="s">
        <v>258</v>
      </c>
      <c r="B22" s="7" t="s">
        <v>299</v>
      </c>
      <c r="C22" s="7"/>
      <c r="D22" s="7"/>
      <c r="E22" s="7"/>
      <c r="F22" s="7"/>
      <c r="G22" s="6" t="s">
        <v>260</v>
      </c>
      <c r="H22" s="8"/>
      <c r="I22" s="24" t="s">
        <v>261</v>
      </c>
      <c r="J22" s="7"/>
      <c r="K22" s="7"/>
      <c r="L22" s="7"/>
      <c r="M22" s="7"/>
    </row>
    <row r="23" ht="43" customHeight="1" spans="1:13">
      <c r="A23" s="6" t="s">
        <v>262</v>
      </c>
      <c r="B23" s="7">
        <v>10</v>
      </c>
      <c r="C23" s="7"/>
      <c r="D23" s="7"/>
      <c r="E23" s="7"/>
      <c r="F23" s="7"/>
      <c r="G23" s="6" t="s">
        <v>263</v>
      </c>
      <c r="H23" s="8"/>
      <c r="I23" s="24" t="s">
        <v>264</v>
      </c>
      <c r="J23" s="7"/>
      <c r="K23" s="7"/>
      <c r="L23" s="7"/>
      <c r="M23" s="7"/>
    </row>
    <row r="24" ht="57" customHeight="1" spans="1:13">
      <c r="A24" s="6" t="s">
        <v>265</v>
      </c>
      <c r="B24" s="9">
        <v>35</v>
      </c>
      <c r="C24" s="9"/>
      <c r="D24" s="9"/>
      <c r="E24" s="9"/>
      <c r="F24" s="9"/>
      <c r="G24" s="6" t="s">
        <v>266</v>
      </c>
      <c r="H24" s="8"/>
      <c r="I24" s="9"/>
      <c r="J24" s="9"/>
      <c r="K24" s="9"/>
      <c r="L24" s="9"/>
      <c r="M24" s="9"/>
    </row>
    <row r="25" ht="32" customHeight="1" spans="1:13">
      <c r="A25" s="8"/>
      <c r="B25" s="9"/>
      <c r="C25" s="9"/>
      <c r="D25" s="9"/>
      <c r="E25" s="9"/>
      <c r="F25" s="9"/>
      <c r="G25" s="6" t="s">
        <v>267</v>
      </c>
      <c r="H25" s="8"/>
      <c r="I25" s="9">
        <v>35</v>
      </c>
      <c r="J25" s="9"/>
      <c r="K25" s="9"/>
      <c r="L25" s="9"/>
      <c r="M25" s="9"/>
    </row>
    <row r="26" ht="60" customHeight="1" spans="1:13">
      <c r="A26" s="6" t="s">
        <v>268</v>
      </c>
      <c r="B26" s="10" t="s">
        <v>300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ht="74" customHeight="1" spans="1:13">
      <c r="A27" s="6" t="s">
        <v>270</v>
      </c>
      <c r="B27" s="10" t="s">
        <v>301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ht="82" customHeight="1" spans="1:13">
      <c r="A28" s="6" t="s">
        <v>272</v>
      </c>
      <c r="B28" s="12" t="s">
        <v>302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ht="33" customHeight="1" spans="1:13">
      <c r="A29" s="6" t="s">
        <v>231</v>
      </c>
      <c r="B29" s="14" t="s">
        <v>274</v>
      </c>
      <c r="C29" s="14" t="s">
        <v>275</v>
      </c>
      <c r="D29" s="15" t="s">
        <v>276</v>
      </c>
      <c r="E29" s="15"/>
      <c r="F29" s="14" t="s">
        <v>233</v>
      </c>
      <c r="G29" s="14"/>
      <c r="H29" s="14" t="s">
        <v>234</v>
      </c>
      <c r="I29" s="14"/>
      <c r="J29" s="14" t="s">
        <v>235</v>
      </c>
      <c r="K29" s="14"/>
      <c r="L29" s="14" t="s">
        <v>236</v>
      </c>
      <c r="M29" s="14" t="s">
        <v>277</v>
      </c>
    </row>
    <row r="30" ht="39" customHeight="1" spans="1:13">
      <c r="A30" s="8"/>
      <c r="B30" s="11" t="s">
        <v>283</v>
      </c>
      <c r="C30" s="11" t="s">
        <v>294</v>
      </c>
      <c r="D30" s="16" t="s">
        <v>303</v>
      </c>
      <c r="E30" s="17"/>
      <c r="F30" s="16" t="s">
        <v>281</v>
      </c>
      <c r="G30" s="17"/>
      <c r="H30" s="18"/>
      <c r="I30" s="17"/>
      <c r="J30" s="18" t="s">
        <v>247</v>
      </c>
      <c r="K30" s="17"/>
      <c r="L30" s="12" t="s">
        <v>282</v>
      </c>
      <c r="M30" s="10" t="s">
        <v>241</v>
      </c>
    </row>
    <row r="31" ht="31" customHeight="1" spans="1:13">
      <c r="A31" s="8"/>
      <c r="B31" s="11" t="s">
        <v>283</v>
      </c>
      <c r="C31" s="11" t="s">
        <v>284</v>
      </c>
      <c r="D31" s="16" t="s">
        <v>304</v>
      </c>
      <c r="E31" s="17"/>
      <c r="F31" s="16" t="s">
        <v>281</v>
      </c>
      <c r="G31" s="17"/>
      <c r="H31" s="16" t="s">
        <v>305</v>
      </c>
      <c r="I31" s="17"/>
      <c r="J31" s="18" t="s">
        <v>287</v>
      </c>
      <c r="K31" s="17"/>
      <c r="L31" s="11" t="s">
        <v>306</v>
      </c>
      <c r="M31" s="10" t="s">
        <v>241</v>
      </c>
    </row>
    <row r="32" ht="20" customHeight="1" spans="1:13">
      <c r="A32" s="8"/>
      <c r="B32" s="10" t="s">
        <v>278</v>
      </c>
      <c r="C32" s="11" t="s">
        <v>307</v>
      </c>
      <c r="D32" s="16" t="s">
        <v>308</v>
      </c>
      <c r="E32" s="17"/>
      <c r="F32" s="16" t="s">
        <v>281</v>
      </c>
      <c r="G32" s="17"/>
      <c r="H32" s="18" t="s">
        <v>309</v>
      </c>
      <c r="I32" s="17"/>
      <c r="J32" s="18" t="s">
        <v>310</v>
      </c>
      <c r="K32" s="17"/>
      <c r="L32" s="11" t="s">
        <v>311</v>
      </c>
      <c r="M32" s="10" t="s">
        <v>241</v>
      </c>
    </row>
    <row r="33" ht="22.5" spans="1:13">
      <c r="A33" s="8"/>
      <c r="B33" s="10" t="s">
        <v>289</v>
      </c>
      <c r="C33" s="11" t="s">
        <v>290</v>
      </c>
      <c r="D33" s="16" t="s">
        <v>312</v>
      </c>
      <c r="E33" s="17"/>
      <c r="F33" s="16" t="s">
        <v>288</v>
      </c>
      <c r="G33" s="17"/>
      <c r="H33" s="18" t="s">
        <v>239</v>
      </c>
      <c r="I33" s="17"/>
      <c r="J33" s="18" t="s">
        <v>244</v>
      </c>
      <c r="K33" s="17"/>
      <c r="L33" s="11" t="s">
        <v>292</v>
      </c>
      <c r="M33" s="10" t="s">
        <v>293</v>
      </c>
    </row>
    <row r="34" spans="1:13">
      <c r="A34" s="8"/>
      <c r="B34" s="10" t="s">
        <v>283</v>
      </c>
      <c r="C34" s="11" t="s">
        <v>313</v>
      </c>
      <c r="D34" s="18" t="s">
        <v>314</v>
      </c>
      <c r="E34" s="17"/>
      <c r="F34" s="16" t="s">
        <v>281</v>
      </c>
      <c r="G34" s="17"/>
      <c r="H34" s="18"/>
      <c r="I34" s="17"/>
      <c r="J34" s="18" t="s">
        <v>247</v>
      </c>
      <c r="K34" s="17"/>
      <c r="L34" s="12" t="s">
        <v>282</v>
      </c>
      <c r="M34" s="10" t="s">
        <v>293</v>
      </c>
    </row>
  </sheetData>
  <mergeCells count="86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20:M20"/>
    <mergeCell ref="A21:J21"/>
    <mergeCell ref="K21:M21"/>
    <mergeCell ref="B22:F22"/>
    <mergeCell ref="G22:H22"/>
    <mergeCell ref="I22:M22"/>
    <mergeCell ref="B23:F23"/>
    <mergeCell ref="G23:H23"/>
    <mergeCell ref="I23:M23"/>
    <mergeCell ref="G24:H24"/>
    <mergeCell ref="I24:M24"/>
    <mergeCell ref="G25:H25"/>
    <mergeCell ref="I25:M25"/>
    <mergeCell ref="B26:M26"/>
    <mergeCell ref="B27:M27"/>
    <mergeCell ref="B28:M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A6:A7"/>
    <mergeCell ref="A11:A16"/>
    <mergeCell ref="A24:A25"/>
    <mergeCell ref="A29:A34"/>
    <mergeCell ref="B6:F7"/>
    <mergeCell ref="B24:F25"/>
  </mergeCells>
  <pageMargins left="0.472222222222222" right="0.472222222222222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showZeros="0" topLeftCell="A24" workbookViewId="0">
      <selection activeCell="C24" sqref="C$1:C$1048576"/>
    </sheetView>
  </sheetViews>
  <sheetFormatPr defaultColWidth="10" defaultRowHeight="13.5" outlineLevelCol="4"/>
  <cols>
    <col min="1" max="1" width="12.35" style="102" customWidth="1"/>
    <col min="2" max="2" width="40.3083333333333" style="102" customWidth="1"/>
    <col min="3" max="3" width="17.5" style="102" customWidth="1"/>
    <col min="4" max="4" width="18.05" style="102" customWidth="1"/>
    <col min="5" max="5" width="17.5" style="102" customWidth="1"/>
    <col min="6" max="16384" width="10" style="102"/>
  </cols>
  <sheetData>
    <row r="1" ht="16.35" customHeight="1" spans="1:5">
      <c r="A1" s="103" t="s">
        <v>46</v>
      </c>
      <c r="B1" s="104"/>
      <c r="C1" s="104"/>
      <c r="D1" s="104"/>
      <c r="E1" s="104"/>
    </row>
    <row r="2" ht="21.55" customHeight="1" spans="1:5">
      <c r="A2" s="4" t="s">
        <v>47</v>
      </c>
      <c r="B2" s="4"/>
      <c r="C2" s="4"/>
      <c r="D2" s="4"/>
      <c r="E2" s="4"/>
    </row>
    <row r="3" ht="19.8" customHeight="1" spans="1:5">
      <c r="A3" s="4"/>
      <c r="B3" s="4"/>
      <c r="C3" s="4"/>
      <c r="D3" s="4"/>
      <c r="E3" s="4"/>
    </row>
    <row r="4" ht="20.7" customHeight="1" spans="1:5">
      <c r="A4" s="104"/>
      <c r="B4" s="104"/>
      <c r="C4" s="104"/>
      <c r="D4" s="104"/>
      <c r="E4" s="105" t="s">
        <v>2</v>
      </c>
    </row>
    <row r="5" ht="34.5" customHeight="1" spans="1:5">
      <c r="A5" s="106" t="s">
        <v>48</v>
      </c>
      <c r="B5" s="106"/>
      <c r="C5" s="106" t="s">
        <v>49</v>
      </c>
      <c r="D5" s="106"/>
      <c r="E5" s="106"/>
    </row>
    <row r="6" ht="29.3" customHeight="1" spans="1:5">
      <c r="A6" s="106" t="s">
        <v>50</v>
      </c>
      <c r="B6" s="106" t="s">
        <v>51</v>
      </c>
      <c r="C6" s="106" t="s">
        <v>52</v>
      </c>
      <c r="D6" s="106" t="s">
        <v>53</v>
      </c>
      <c r="E6" s="106" t="s">
        <v>54</v>
      </c>
    </row>
    <row r="7" ht="22.4" customHeight="1" spans="1:5">
      <c r="A7" s="6" t="s">
        <v>7</v>
      </c>
      <c r="B7" s="6"/>
      <c r="C7" s="107">
        <v>3845.39</v>
      </c>
      <c r="D7" s="107">
        <v>1740.61</v>
      </c>
      <c r="E7" s="107">
        <v>2104.79</v>
      </c>
    </row>
    <row r="8" ht="19.8" customHeight="1" spans="1:5">
      <c r="A8" s="108" t="s">
        <v>55</v>
      </c>
      <c r="B8" s="109" t="s">
        <v>14</v>
      </c>
      <c r="C8" s="109">
        <v>69.31</v>
      </c>
      <c r="D8" s="109">
        <v>69.31</v>
      </c>
      <c r="E8" s="109"/>
    </row>
    <row r="9" ht="17.25" customHeight="1" spans="1:5">
      <c r="A9" s="110" t="s">
        <v>56</v>
      </c>
      <c r="B9" s="111" t="s">
        <v>57</v>
      </c>
      <c r="C9" s="109">
        <v>69.31</v>
      </c>
      <c r="D9" s="109">
        <v>69.31</v>
      </c>
      <c r="E9" s="109"/>
    </row>
    <row r="10" ht="18.95" customHeight="1" spans="1:5">
      <c r="A10" s="110" t="s">
        <v>58</v>
      </c>
      <c r="B10" s="111" t="s">
        <v>59</v>
      </c>
      <c r="C10" s="109">
        <v>69.31</v>
      </c>
      <c r="D10" s="109">
        <v>69.31</v>
      </c>
      <c r="E10" s="109"/>
    </row>
    <row r="11" ht="18.95" customHeight="1" spans="1:5">
      <c r="A11" s="110" t="s">
        <v>60</v>
      </c>
      <c r="B11" s="111" t="s">
        <v>23</v>
      </c>
      <c r="C11" s="109">
        <v>236.64</v>
      </c>
      <c r="D11" s="109">
        <v>236.64</v>
      </c>
      <c r="E11" s="109"/>
    </row>
    <row r="12" ht="18.95" customHeight="1" spans="1:5">
      <c r="A12" s="110" t="s">
        <v>61</v>
      </c>
      <c r="B12" s="111" t="s">
        <v>62</v>
      </c>
      <c r="C12" s="109">
        <v>236.64</v>
      </c>
      <c r="D12" s="109">
        <v>236.64</v>
      </c>
      <c r="E12" s="109"/>
    </row>
    <row r="13" ht="18.95" customHeight="1" spans="1:5">
      <c r="A13" s="110" t="s">
        <v>63</v>
      </c>
      <c r="B13" s="111" t="s">
        <v>64</v>
      </c>
      <c r="C13" s="109">
        <v>133.23</v>
      </c>
      <c r="D13" s="109">
        <v>133.23</v>
      </c>
      <c r="E13" s="109"/>
    </row>
    <row r="14" ht="18.95" customHeight="1" spans="1:5">
      <c r="A14" s="110" t="s">
        <v>65</v>
      </c>
      <c r="B14" s="111" t="s">
        <v>66</v>
      </c>
      <c r="C14" s="109">
        <v>66.61</v>
      </c>
      <c r="D14" s="109">
        <v>66.61</v>
      </c>
      <c r="E14" s="109"/>
    </row>
    <row r="15" ht="19.8" customHeight="1" spans="1:5">
      <c r="A15" s="108" t="s">
        <v>67</v>
      </c>
      <c r="B15" s="109" t="s">
        <v>68</v>
      </c>
      <c r="C15" s="109">
        <v>36.8</v>
      </c>
      <c r="D15" s="109">
        <v>36.8</v>
      </c>
      <c r="E15" s="109"/>
    </row>
    <row r="16" ht="17.25" customHeight="1" spans="1:5">
      <c r="A16" s="110" t="s">
        <v>69</v>
      </c>
      <c r="B16" s="111" t="s">
        <v>24</v>
      </c>
      <c r="C16" s="109">
        <v>105.27</v>
      </c>
      <c r="D16" s="109">
        <v>105.27</v>
      </c>
      <c r="E16" s="109"/>
    </row>
    <row r="17" ht="18.95" customHeight="1" spans="1:5">
      <c r="A17" s="110" t="s">
        <v>70</v>
      </c>
      <c r="B17" s="111" t="s">
        <v>71</v>
      </c>
      <c r="C17" s="109">
        <v>105.27</v>
      </c>
      <c r="D17" s="109">
        <v>105.27</v>
      </c>
      <c r="E17" s="109"/>
    </row>
    <row r="18" ht="18.95" customHeight="1" spans="1:5">
      <c r="A18" s="110" t="s">
        <v>72</v>
      </c>
      <c r="B18" s="111" t="s">
        <v>73</v>
      </c>
      <c r="C18" s="109">
        <v>55.81</v>
      </c>
      <c r="D18" s="109">
        <v>55.81</v>
      </c>
      <c r="E18" s="109"/>
    </row>
    <row r="19" ht="18.95" customHeight="1" spans="1:5">
      <c r="A19" s="110" t="s">
        <v>74</v>
      </c>
      <c r="B19" s="111" t="s">
        <v>75</v>
      </c>
      <c r="C19" s="109">
        <v>27.45</v>
      </c>
      <c r="D19" s="109">
        <v>27.45</v>
      </c>
      <c r="E19" s="109"/>
    </row>
    <row r="20" ht="19.8" customHeight="1" spans="1:5">
      <c r="A20" s="108" t="s">
        <v>76</v>
      </c>
      <c r="B20" s="109" t="s">
        <v>77</v>
      </c>
      <c r="C20" s="109">
        <v>7.04</v>
      </c>
      <c r="D20" s="109">
        <v>7.04</v>
      </c>
      <c r="E20" s="109"/>
    </row>
    <row r="21" ht="17.25" customHeight="1" spans="1:5">
      <c r="A21" s="110" t="s">
        <v>78</v>
      </c>
      <c r="B21" s="111" t="s">
        <v>79</v>
      </c>
      <c r="C21" s="109">
        <v>14.96</v>
      </c>
      <c r="D21" s="109">
        <v>14.96</v>
      </c>
      <c r="E21" s="109"/>
    </row>
    <row r="22" ht="18.95" customHeight="1" spans="1:5">
      <c r="A22" s="110" t="s">
        <v>80</v>
      </c>
      <c r="B22" s="111" t="s">
        <v>25</v>
      </c>
      <c r="C22" s="109">
        <v>3325.65</v>
      </c>
      <c r="D22" s="109">
        <v>1220.87</v>
      </c>
      <c r="E22" s="109">
        <v>2104.79</v>
      </c>
    </row>
    <row r="23" ht="18.95" customHeight="1" spans="1:5">
      <c r="A23" s="110" t="s">
        <v>81</v>
      </c>
      <c r="B23" s="111" t="s">
        <v>82</v>
      </c>
      <c r="C23" s="109">
        <v>913.86</v>
      </c>
      <c r="D23" s="109">
        <v>737.79</v>
      </c>
      <c r="E23" s="109">
        <v>176.07</v>
      </c>
    </row>
    <row r="24" ht="18.95" customHeight="1" spans="1:5">
      <c r="A24" s="110" t="s">
        <v>83</v>
      </c>
      <c r="B24" s="111" t="s">
        <v>59</v>
      </c>
      <c r="C24" s="109">
        <v>737.79</v>
      </c>
      <c r="D24" s="109">
        <v>737.79</v>
      </c>
      <c r="E24" s="109"/>
    </row>
    <row r="25" ht="19.8" customHeight="1" spans="1:5">
      <c r="A25" s="108" t="s">
        <v>84</v>
      </c>
      <c r="B25" s="109" t="s">
        <v>85</v>
      </c>
      <c r="C25" s="109">
        <v>58.58</v>
      </c>
      <c r="D25" s="109"/>
      <c r="E25" s="109">
        <v>58.58</v>
      </c>
    </row>
    <row r="26" ht="17.25" customHeight="1" spans="1:5">
      <c r="A26" s="110" t="s">
        <v>86</v>
      </c>
      <c r="B26" s="111" t="s">
        <v>87</v>
      </c>
      <c r="C26" s="109">
        <v>117.49</v>
      </c>
      <c r="D26" s="109"/>
      <c r="E26" s="109">
        <v>117.49</v>
      </c>
    </row>
    <row r="27" ht="18.95" customHeight="1" spans="1:5">
      <c r="A27" s="112" t="s">
        <v>88</v>
      </c>
      <c r="B27" s="113" t="s">
        <v>89</v>
      </c>
      <c r="C27" s="109">
        <v>717.77</v>
      </c>
      <c r="D27" s="109">
        <v>483.08</v>
      </c>
      <c r="E27" s="109">
        <v>234.7</v>
      </c>
    </row>
    <row r="28" ht="18.95" customHeight="1" spans="1:5">
      <c r="A28" s="110" t="s">
        <v>90</v>
      </c>
      <c r="B28" s="111" t="s">
        <v>91</v>
      </c>
      <c r="C28" s="109">
        <v>717.77</v>
      </c>
      <c r="D28" s="109">
        <v>483.08</v>
      </c>
      <c r="E28" s="109">
        <v>234.7</v>
      </c>
    </row>
    <row r="29" ht="18.95" customHeight="1" spans="1:5">
      <c r="A29" s="111" t="s">
        <v>92</v>
      </c>
      <c r="B29" s="111" t="s">
        <v>93</v>
      </c>
      <c r="C29" s="109">
        <v>1691.59</v>
      </c>
      <c r="D29" s="109"/>
      <c r="E29" s="109">
        <v>1691.59</v>
      </c>
    </row>
    <row r="30" ht="18.95" customHeight="1" spans="1:5">
      <c r="A30" s="111" t="s">
        <v>94</v>
      </c>
      <c r="B30" s="111" t="s">
        <v>95</v>
      </c>
      <c r="C30" s="109">
        <v>395.45</v>
      </c>
      <c r="D30" s="109"/>
      <c r="E30" s="109">
        <v>395.45</v>
      </c>
    </row>
    <row r="31" ht="18.95" customHeight="1" spans="1:5">
      <c r="A31" s="111" t="s">
        <v>96</v>
      </c>
      <c r="B31" s="111" t="s">
        <v>97</v>
      </c>
      <c r="C31" s="109">
        <v>1217.6</v>
      </c>
      <c r="D31" s="109"/>
      <c r="E31" s="109">
        <v>1217.6</v>
      </c>
    </row>
    <row r="32" ht="18.95" customHeight="1" spans="1:5">
      <c r="A32" s="111" t="s">
        <v>98</v>
      </c>
      <c r="B32" s="111" t="s">
        <v>99</v>
      </c>
      <c r="C32" s="109">
        <v>78.55</v>
      </c>
      <c r="D32" s="109"/>
      <c r="E32" s="109">
        <v>78.55</v>
      </c>
    </row>
    <row r="33" ht="18.95" customHeight="1" spans="1:5">
      <c r="A33" s="111" t="s">
        <v>100</v>
      </c>
      <c r="B33" s="111" t="s">
        <v>101</v>
      </c>
      <c r="C33" s="109">
        <v>2.43</v>
      </c>
      <c r="D33" s="109"/>
      <c r="E33" s="109">
        <v>2.43</v>
      </c>
    </row>
    <row r="34" ht="18.95" customHeight="1" spans="1:5">
      <c r="A34" s="111" t="s">
        <v>102</v>
      </c>
      <c r="B34" s="111" t="s">
        <v>103</v>
      </c>
      <c r="C34" s="109">
        <v>2.43</v>
      </c>
      <c r="D34" s="109"/>
      <c r="E34" s="109">
        <v>2.43</v>
      </c>
    </row>
    <row r="35" s="101" customFormat="1" ht="22" customHeight="1" spans="1:5">
      <c r="A35" s="111" t="s">
        <v>104</v>
      </c>
      <c r="B35" s="111" t="s">
        <v>27</v>
      </c>
      <c r="C35" s="114"/>
      <c r="D35" s="114"/>
      <c r="E35" s="114"/>
    </row>
    <row r="36" s="101" customFormat="1" ht="22" customHeight="1" spans="1:5">
      <c r="A36" s="111" t="s">
        <v>105</v>
      </c>
      <c r="B36" s="111" t="s">
        <v>106</v>
      </c>
      <c r="C36" s="114"/>
      <c r="D36" s="114"/>
      <c r="E36" s="114"/>
    </row>
    <row r="37" s="101" customFormat="1" ht="22" customHeight="1" spans="1:5">
      <c r="A37" s="111" t="s">
        <v>107</v>
      </c>
      <c r="B37" s="111" t="s">
        <v>108</v>
      </c>
      <c r="C37" s="114"/>
      <c r="D37" s="114"/>
      <c r="E37" s="114"/>
    </row>
    <row r="38" ht="18.95" customHeight="1" spans="1:5">
      <c r="A38" s="111" t="s">
        <v>109</v>
      </c>
      <c r="B38" s="111" t="s">
        <v>34</v>
      </c>
      <c r="C38" s="109">
        <v>108.53</v>
      </c>
      <c r="D38" s="109">
        <v>108.53</v>
      </c>
      <c r="E38" s="109"/>
    </row>
    <row r="39" ht="18.95" customHeight="1" spans="1:5">
      <c r="A39" s="111" t="s">
        <v>110</v>
      </c>
      <c r="B39" s="111" t="s">
        <v>111</v>
      </c>
      <c r="C39" s="109">
        <v>108.53</v>
      </c>
      <c r="D39" s="109">
        <v>108.53</v>
      </c>
      <c r="E39" s="109"/>
    </row>
    <row r="40" ht="18.95" customHeight="1" spans="1:5">
      <c r="A40" s="111" t="s">
        <v>112</v>
      </c>
      <c r="B40" s="111" t="s">
        <v>113</v>
      </c>
      <c r="C40" s="109">
        <v>108.53</v>
      </c>
      <c r="D40" s="109">
        <v>108.53</v>
      </c>
      <c r="E40" s="109"/>
    </row>
  </sheetData>
  <mergeCells count="4">
    <mergeCell ref="A5:B5"/>
    <mergeCell ref="C5:E5"/>
    <mergeCell ref="A7:B7"/>
    <mergeCell ref="A2:E3"/>
  </mergeCells>
  <printOptions horizontalCentered="1"/>
  <pageMargins left="0.0784722222222222" right="0.0784722222222222" top="0.393055555555556" bottom="0.0784722222222222" header="0" footer="0"/>
  <pageSetup paperSize="9" scale="97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Zeros="0" tabSelected="1" topLeftCell="A3" workbookViewId="0">
      <selection activeCell="D24" sqref="D24"/>
    </sheetView>
  </sheetViews>
  <sheetFormatPr defaultColWidth="10" defaultRowHeight="13.5" outlineLevelCol="4"/>
  <cols>
    <col min="1" max="1" width="12.75" style="86" customWidth="1"/>
    <col min="2" max="2" width="36.1" style="86" customWidth="1"/>
    <col min="3" max="3" width="17.1" style="86" customWidth="1"/>
    <col min="4" max="4" width="16.5583333333333" style="86" customWidth="1"/>
    <col min="5" max="5" width="17.5" style="86" customWidth="1"/>
    <col min="6" max="16383" width="10" style="86"/>
    <col min="16384" max="16384" width="10" style="87"/>
  </cols>
  <sheetData>
    <row r="1" ht="18.1" customHeight="1" spans="1:5">
      <c r="A1" s="88" t="s">
        <v>114</v>
      </c>
      <c r="B1" s="89"/>
      <c r="C1" s="89"/>
      <c r="D1" s="89"/>
      <c r="E1" s="89"/>
    </row>
    <row r="2" ht="16.35" customHeight="1" spans="1:5">
      <c r="A2" s="90" t="s">
        <v>115</v>
      </c>
      <c r="B2" s="90"/>
      <c r="C2" s="90"/>
      <c r="D2" s="90"/>
      <c r="E2" s="90"/>
    </row>
    <row r="3" ht="16.35" customHeight="1" spans="1:5">
      <c r="A3" s="90"/>
      <c r="B3" s="90"/>
      <c r="C3" s="90"/>
      <c r="D3" s="90"/>
      <c r="E3" s="90"/>
    </row>
    <row r="4" ht="18" customHeight="1" spans="1:5">
      <c r="A4" s="91" t="s">
        <v>116</v>
      </c>
      <c r="B4" s="91"/>
      <c r="C4" s="91"/>
      <c r="D4" s="91"/>
      <c r="E4" s="91"/>
    </row>
    <row r="5" ht="19.8" customHeight="1" spans="1:5">
      <c r="A5" s="89"/>
      <c r="B5" s="89"/>
      <c r="C5" s="89"/>
      <c r="D5" s="89"/>
      <c r="E5" s="92" t="s">
        <v>2</v>
      </c>
    </row>
    <row r="6" ht="36.2" customHeight="1" spans="1:5">
      <c r="A6" s="93" t="s">
        <v>117</v>
      </c>
      <c r="B6" s="93"/>
      <c r="C6" s="93" t="s">
        <v>118</v>
      </c>
      <c r="D6" s="93"/>
      <c r="E6" s="93"/>
    </row>
    <row r="7" ht="27.6" customHeight="1" spans="1:5">
      <c r="A7" s="93" t="s">
        <v>50</v>
      </c>
      <c r="B7" s="93" t="s">
        <v>51</v>
      </c>
      <c r="C7" s="93" t="s">
        <v>119</v>
      </c>
      <c r="D7" s="93" t="s">
        <v>120</v>
      </c>
      <c r="E7" s="93" t="s">
        <v>121</v>
      </c>
    </row>
    <row r="8" ht="19.8" customHeight="1" spans="1:5">
      <c r="A8" s="94" t="s">
        <v>7</v>
      </c>
      <c r="B8" s="94"/>
      <c r="C8" s="95">
        <v>1740.61</v>
      </c>
      <c r="D8" s="95">
        <v>1500.13</v>
      </c>
      <c r="E8" s="95">
        <v>240.48</v>
      </c>
    </row>
    <row r="9" ht="19.8" customHeight="1" spans="1:5">
      <c r="A9" s="96" t="s">
        <v>122</v>
      </c>
      <c r="B9" s="97" t="s">
        <v>123</v>
      </c>
      <c r="C9" s="98">
        <v>1489.85</v>
      </c>
      <c r="D9" s="98">
        <v>1458.85</v>
      </c>
      <c r="E9" s="98">
        <v>31</v>
      </c>
    </row>
    <row r="10" ht="18.95" customHeight="1" spans="1:5">
      <c r="A10" s="99" t="s">
        <v>124</v>
      </c>
      <c r="B10" s="100" t="s">
        <v>125</v>
      </c>
      <c r="C10" s="98">
        <v>331.59</v>
      </c>
      <c r="D10" s="98">
        <v>331.59</v>
      </c>
      <c r="E10" s="98"/>
    </row>
    <row r="11" ht="18.95" customHeight="1" spans="1:5">
      <c r="A11" s="99" t="s">
        <v>126</v>
      </c>
      <c r="B11" s="100" t="s">
        <v>127</v>
      </c>
      <c r="C11" s="98">
        <v>187.43</v>
      </c>
      <c r="D11" s="98">
        <v>187.43</v>
      </c>
      <c r="E11" s="98"/>
    </row>
    <row r="12" ht="18.95" customHeight="1" spans="1:5">
      <c r="A12" s="99" t="s">
        <v>128</v>
      </c>
      <c r="B12" s="100" t="s">
        <v>129</v>
      </c>
      <c r="C12" s="98">
        <v>274.47</v>
      </c>
      <c r="D12" s="98">
        <v>274.47</v>
      </c>
      <c r="E12" s="98"/>
    </row>
    <row r="13" ht="18.95" customHeight="1" spans="1:5">
      <c r="A13" s="99" t="s">
        <v>130</v>
      </c>
      <c r="B13" s="100" t="s">
        <v>131</v>
      </c>
      <c r="C13" s="98">
        <v>31</v>
      </c>
      <c r="D13" s="98"/>
      <c r="E13" s="98">
        <v>31</v>
      </c>
    </row>
    <row r="14" ht="18.95" customHeight="1" spans="1:5">
      <c r="A14" s="99" t="s">
        <v>132</v>
      </c>
      <c r="B14" s="100" t="s">
        <v>133</v>
      </c>
      <c r="C14" s="98">
        <v>253.7</v>
      </c>
      <c r="D14" s="98">
        <v>253.7</v>
      </c>
      <c r="E14" s="98"/>
    </row>
    <row r="15" ht="18.95" customHeight="1" spans="1:5">
      <c r="A15" s="99" t="s">
        <v>134</v>
      </c>
      <c r="B15" s="100" t="s">
        <v>135</v>
      </c>
      <c r="C15" s="98">
        <v>133.23</v>
      </c>
      <c r="D15" s="98">
        <v>133.23</v>
      </c>
      <c r="E15" s="98"/>
    </row>
    <row r="16" ht="18.95" customHeight="1" spans="1:5">
      <c r="A16" s="99" t="s">
        <v>136</v>
      </c>
      <c r="B16" s="100" t="s">
        <v>137</v>
      </c>
      <c r="C16" s="98">
        <v>66.61</v>
      </c>
      <c r="D16" s="98">
        <v>66.61</v>
      </c>
      <c r="E16" s="98"/>
    </row>
    <row r="17" ht="18.95" customHeight="1" spans="1:5">
      <c r="A17" s="99" t="s">
        <v>138</v>
      </c>
      <c r="B17" s="100" t="s">
        <v>139</v>
      </c>
      <c r="C17" s="98">
        <v>83.27</v>
      </c>
      <c r="D17" s="98">
        <v>83.27</v>
      </c>
      <c r="E17" s="98"/>
    </row>
    <row r="18" ht="18.95" customHeight="1" spans="1:5">
      <c r="A18" s="99" t="s">
        <v>140</v>
      </c>
      <c r="B18" s="100" t="s">
        <v>141</v>
      </c>
      <c r="C18" s="98">
        <v>2.5</v>
      </c>
      <c r="D18" s="98">
        <v>2.5</v>
      </c>
      <c r="E18" s="98"/>
    </row>
    <row r="19" ht="18.95" customHeight="1" spans="1:5">
      <c r="A19" s="99" t="s">
        <v>142</v>
      </c>
      <c r="B19" s="100" t="s">
        <v>143</v>
      </c>
      <c r="C19" s="98">
        <v>108.53</v>
      </c>
      <c r="D19" s="98">
        <v>108.53</v>
      </c>
      <c r="E19" s="98"/>
    </row>
    <row r="20" ht="18.95" customHeight="1" spans="1:5">
      <c r="A20" s="99" t="s">
        <v>144</v>
      </c>
      <c r="B20" s="100" t="s">
        <v>145</v>
      </c>
      <c r="C20" s="98">
        <v>17.52</v>
      </c>
      <c r="D20" s="98">
        <v>17.52</v>
      </c>
      <c r="E20" s="98"/>
    </row>
    <row r="21" ht="19.8" customHeight="1" spans="1:5">
      <c r="A21" s="96" t="s">
        <v>146</v>
      </c>
      <c r="B21" s="97" t="s">
        <v>147</v>
      </c>
      <c r="C21" s="98">
        <v>209.48</v>
      </c>
      <c r="D21" s="98"/>
      <c r="E21" s="98">
        <v>209.48</v>
      </c>
    </row>
    <row r="22" ht="18.95" customHeight="1" spans="1:5">
      <c r="A22" s="99" t="s">
        <v>148</v>
      </c>
      <c r="B22" s="100" t="s">
        <v>149</v>
      </c>
      <c r="C22" s="98">
        <v>20</v>
      </c>
      <c r="D22" s="98"/>
      <c r="E22" s="98">
        <v>20</v>
      </c>
    </row>
    <row r="23" ht="18.95" customHeight="1" spans="1:5">
      <c r="A23" s="99" t="s">
        <v>150</v>
      </c>
      <c r="B23" s="100" t="s">
        <v>151</v>
      </c>
      <c r="C23" s="98">
        <v>0.5</v>
      </c>
      <c r="D23" s="98"/>
      <c r="E23" s="98">
        <v>0.5</v>
      </c>
    </row>
    <row r="24" ht="18.95" customHeight="1" spans="1:5">
      <c r="A24" s="99" t="s">
        <v>152</v>
      </c>
      <c r="B24" s="100" t="s">
        <v>153</v>
      </c>
      <c r="C24" s="98">
        <v>1.6</v>
      </c>
      <c r="D24" s="98"/>
      <c r="E24" s="98">
        <v>1.6</v>
      </c>
    </row>
    <row r="25" ht="18.95" customHeight="1" spans="1:5">
      <c r="A25" s="99" t="s">
        <v>154</v>
      </c>
      <c r="B25" s="100" t="s">
        <v>155</v>
      </c>
      <c r="C25" s="98">
        <v>8</v>
      </c>
      <c r="D25" s="98"/>
      <c r="E25" s="98">
        <v>8</v>
      </c>
    </row>
    <row r="26" ht="18.95" customHeight="1" spans="1:5">
      <c r="A26" s="99" t="s">
        <v>156</v>
      </c>
      <c r="B26" s="100" t="s">
        <v>157</v>
      </c>
      <c r="C26" s="98">
        <v>29.82</v>
      </c>
      <c r="D26" s="98"/>
      <c r="E26" s="98">
        <v>29.82</v>
      </c>
    </row>
    <row r="27" ht="18.95" customHeight="1" spans="1:5">
      <c r="A27" s="99" t="s">
        <v>158</v>
      </c>
      <c r="B27" s="100" t="s">
        <v>159</v>
      </c>
      <c r="C27" s="98">
        <v>2</v>
      </c>
      <c r="D27" s="98"/>
      <c r="E27" s="98">
        <v>2</v>
      </c>
    </row>
    <row r="28" ht="18.95" customHeight="1" spans="1:5">
      <c r="A28" s="99" t="s">
        <v>160</v>
      </c>
      <c r="B28" s="100" t="s">
        <v>161</v>
      </c>
      <c r="C28" s="98">
        <v>26.4</v>
      </c>
      <c r="D28" s="98"/>
      <c r="E28" s="98">
        <v>26.4</v>
      </c>
    </row>
    <row r="29" ht="18.95" customHeight="1" spans="1:5">
      <c r="A29" s="99" t="s">
        <v>162</v>
      </c>
      <c r="B29" s="100" t="s">
        <v>163</v>
      </c>
      <c r="C29" s="98">
        <v>2.3</v>
      </c>
      <c r="D29" s="98"/>
      <c r="E29" s="98">
        <v>2.3</v>
      </c>
    </row>
    <row r="30" ht="18.95" customHeight="1" spans="1:5">
      <c r="A30" s="99" t="s">
        <v>164</v>
      </c>
      <c r="B30" s="100" t="s">
        <v>165</v>
      </c>
      <c r="C30" s="98">
        <v>1.1</v>
      </c>
      <c r="D30" s="98"/>
      <c r="E30" s="98">
        <v>1.1</v>
      </c>
    </row>
    <row r="31" ht="18.95" customHeight="1" spans="1:5">
      <c r="A31" s="99" t="s">
        <v>166</v>
      </c>
      <c r="B31" s="100" t="s">
        <v>167</v>
      </c>
      <c r="C31" s="98">
        <v>10.9</v>
      </c>
      <c r="D31" s="98"/>
      <c r="E31" s="98">
        <v>10.9</v>
      </c>
    </row>
    <row r="32" ht="18.95" customHeight="1" spans="1:5">
      <c r="A32" s="99" t="s">
        <v>168</v>
      </c>
      <c r="B32" s="100" t="s">
        <v>169</v>
      </c>
      <c r="C32" s="98">
        <v>3.1</v>
      </c>
      <c r="D32" s="98"/>
      <c r="E32" s="98">
        <v>3.1</v>
      </c>
    </row>
    <row r="33" ht="18.95" customHeight="1" spans="1:5">
      <c r="A33" s="99" t="s">
        <v>170</v>
      </c>
      <c r="B33" s="100" t="s">
        <v>171</v>
      </c>
      <c r="C33" s="98">
        <v>20.96</v>
      </c>
      <c r="D33" s="98"/>
      <c r="E33" s="98">
        <v>20.96</v>
      </c>
    </row>
    <row r="34" ht="18.95" customHeight="1" spans="1:5">
      <c r="A34" s="99" t="s">
        <v>172</v>
      </c>
      <c r="B34" s="100" t="s">
        <v>173</v>
      </c>
      <c r="C34" s="98">
        <v>12.93</v>
      </c>
      <c r="D34" s="98"/>
      <c r="E34" s="98">
        <v>12.93</v>
      </c>
    </row>
    <row r="35" ht="18.95" customHeight="1" spans="1:5">
      <c r="A35" s="99" t="s">
        <v>174</v>
      </c>
      <c r="B35" s="100" t="s">
        <v>175</v>
      </c>
      <c r="C35" s="98">
        <v>23.94</v>
      </c>
      <c r="D35" s="98"/>
      <c r="E35" s="98">
        <v>23.94</v>
      </c>
    </row>
    <row r="36" ht="18.95" customHeight="1" spans="1:5">
      <c r="A36" s="99" t="s">
        <v>176</v>
      </c>
      <c r="B36" s="100" t="s">
        <v>177</v>
      </c>
      <c r="C36" s="98">
        <v>41.76</v>
      </c>
      <c r="D36" s="98"/>
      <c r="E36" s="98">
        <v>41.76</v>
      </c>
    </row>
    <row r="37" ht="18.95" customHeight="1" spans="1:5">
      <c r="A37" s="99" t="s">
        <v>178</v>
      </c>
      <c r="B37" s="100" t="s">
        <v>179</v>
      </c>
      <c r="C37" s="98">
        <v>4.18</v>
      </c>
      <c r="D37" s="98"/>
      <c r="E37" s="98">
        <v>4.18</v>
      </c>
    </row>
    <row r="38" ht="18.95" customHeight="1" spans="1:5">
      <c r="A38" s="96" t="s">
        <v>180</v>
      </c>
      <c r="B38" s="97" t="s">
        <v>181</v>
      </c>
      <c r="C38" s="98">
        <v>41.28</v>
      </c>
      <c r="D38" s="98">
        <v>41.28</v>
      </c>
      <c r="E38" s="98"/>
    </row>
    <row r="39" ht="18.95" customHeight="1" spans="1:5">
      <c r="A39" s="99" t="s">
        <v>182</v>
      </c>
      <c r="B39" s="100" t="s">
        <v>183</v>
      </c>
      <c r="C39" s="98">
        <v>36.8</v>
      </c>
      <c r="D39" s="98">
        <v>36.8</v>
      </c>
      <c r="E39" s="98"/>
    </row>
    <row r="40" ht="18.95" customHeight="1" spans="1:5">
      <c r="A40" s="99" t="s">
        <v>184</v>
      </c>
      <c r="B40" s="100" t="s">
        <v>185</v>
      </c>
      <c r="C40" s="98">
        <v>4.48</v>
      </c>
      <c r="D40" s="98">
        <v>4.48</v>
      </c>
      <c r="E40" s="98"/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Zeros="0" workbookViewId="0">
      <selection activeCell="I5" sqref="I5"/>
    </sheetView>
  </sheetViews>
  <sheetFormatPr defaultColWidth="10" defaultRowHeight="13.5" outlineLevelCol="5"/>
  <cols>
    <col min="1" max="6" width="13.625" style="27" customWidth="1"/>
    <col min="7" max="16384" width="10" style="27"/>
  </cols>
  <sheetData>
    <row r="1" ht="16.35" customHeight="1" spans="1:1">
      <c r="A1" s="28" t="s">
        <v>186</v>
      </c>
    </row>
    <row r="2" ht="31" customHeight="1" spans="1:6">
      <c r="A2" s="80" t="s">
        <v>187</v>
      </c>
      <c r="B2" s="80"/>
      <c r="C2" s="80"/>
      <c r="D2" s="80"/>
      <c r="E2" s="80"/>
      <c r="F2" s="80"/>
    </row>
    <row r="3" ht="16.35" customHeight="1" spans="1:6">
      <c r="A3" s="80"/>
      <c r="B3" s="80"/>
      <c r="C3" s="80"/>
      <c r="D3" s="80"/>
      <c r="E3" s="80"/>
      <c r="F3" s="80"/>
    </row>
    <row r="4" ht="16.35" customHeight="1" spans="1:6">
      <c r="A4" s="81"/>
      <c r="B4" s="81"/>
      <c r="C4" s="81"/>
      <c r="D4" s="81"/>
      <c r="E4" s="81"/>
      <c r="F4" s="81"/>
    </row>
    <row r="5" ht="20.7" customHeight="1" spans="1:6">
      <c r="A5" s="82"/>
      <c r="F5" s="49" t="s">
        <v>2</v>
      </c>
    </row>
    <row r="6" ht="38.8" customHeight="1" spans="1:6">
      <c r="A6" s="42" t="s">
        <v>49</v>
      </c>
      <c r="B6" s="42"/>
      <c r="C6" s="42"/>
      <c r="D6" s="42"/>
      <c r="E6" s="42"/>
      <c r="F6" s="42"/>
    </row>
    <row r="7" ht="36.2" customHeight="1" spans="1:6">
      <c r="A7" s="42" t="s">
        <v>7</v>
      </c>
      <c r="B7" s="42" t="s">
        <v>188</v>
      </c>
      <c r="C7" s="42" t="s">
        <v>189</v>
      </c>
      <c r="D7" s="42"/>
      <c r="E7" s="42"/>
      <c r="F7" s="42" t="s">
        <v>190</v>
      </c>
    </row>
    <row r="8" ht="36.2" customHeight="1" spans="1:6">
      <c r="A8" s="42"/>
      <c r="B8" s="42"/>
      <c r="C8" s="42" t="s">
        <v>52</v>
      </c>
      <c r="D8" s="42" t="s">
        <v>191</v>
      </c>
      <c r="E8" s="42" t="s">
        <v>192</v>
      </c>
      <c r="F8" s="42"/>
    </row>
    <row r="9" ht="33" customHeight="1" spans="1:6">
      <c r="A9" s="83">
        <f>B9+C9+F9</f>
        <v>27.04</v>
      </c>
      <c r="B9" s="84"/>
      <c r="C9" s="84">
        <f>D9+E9</f>
        <v>23.94</v>
      </c>
      <c r="D9" s="84"/>
      <c r="E9" s="85">
        <v>23.94</v>
      </c>
      <c r="F9" s="85">
        <v>3.1</v>
      </c>
    </row>
  </sheetData>
  <mergeCells count="6">
    <mergeCell ref="A6:F6"/>
    <mergeCell ref="C7:E7"/>
    <mergeCell ref="A7:A8"/>
    <mergeCell ref="B7:B8"/>
    <mergeCell ref="F7:F8"/>
    <mergeCell ref="A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Zeros="0" workbookViewId="0">
      <selection activeCell="E12" sqref="E12"/>
    </sheetView>
  </sheetViews>
  <sheetFormatPr defaultColWidth="10" defaultRowHeight="13.5" outlineLevelCol="4"/>
  <cols>
    <col min="1" max="1" width="11.5333333333333" style="27" customWidth="1"/>
    <col min="2" max="2" width="36.5" style="27" customWidth="1"/>
    <col min="3" max="3" width="15.3333333333333" style="27" customWidth="1"/>
    <col min="4" max="4" width="14.7916666666667" style="27" customWidth="1"/>
    <col min="5" max="5" width="15.3333333333333" style="27" customWidth="1"/>
    <col min="6" max="16383" width="10" style="27"/>
  </cols>
  <sheetData>
    <row r="1" ht="16.35" customHeight="1" spans="1:5">
      <c r="A1" s="28" t="s">
        <v>193</v>
      </c>
      <c r="B1" s="71"/>
      <c r="C1" s="71"/>
      <c r="D1" s="71"/>
      <c r="E1" s="71"/>
    </row>
    <row r="2" ht="25" customHeight="1" spans="1:5">
      <c r="A2" s="72" t="s">
        <v>194</v>
      </c>
      <c r="B2" s="72"/>
      <c r="C2" s="72"/>
      <c r="D2" s="72"/>
      <c r="E2" s="72"/>
    </row>
    <row r="3" ht="26.7" customHeight="1" spans="1:5">
      <c r="A3" s="72"/>
      <c r="B3" s="72"/>
      <c r="C3" s="72"/>
      <c r="D3" s="72"/>
      <c r="E3" s="72"/>
    </row>
    <row r="4" ht="21.55" customHeight="1" spans="1:5">
      <c r="A4" s="71"/>
      <c r="B4" s="71"/>
      <c r="C4" s="71"/>
      <c r="D4" s="71"/>
      <c r="E4" s="49" t="s">
        <v>2</v>
      </c>
    </row>
    <row r="5" ht="33.6" customHeight="1" spans="1:5">
      <c r="A5" s="41" t="s">
        <v>50</v>
      </c>
      <c r="B5" s="41" t="s">
        <v>51</v>
      </c>
      <c r="C5" s="41" t="s">
        <v>195</v>
      </c>
      <c r="D5" s="41"/>
      <c r="E5" s="41"/>
    </row>
    <row r="6" ht="31.05" customHeight="1" spans="1:5">
      <c r="A6" s="41"/>
      <c r="B6" s="41"/>
      <c r="C6" s="41" t="s">
        <v>119</v>
      </c>
      <c r="D6" s="41" t="s">
        <v>53</v>
      </c>
      <c r="E6" s="41" t="s">
        <v>54</v>
      </c>
    </row>
    <row r="7" ht="23" customHeight="1" spans="1:5">
      <c r="A7" s="44" t="s">
        <v>7</v>
      </c>
      <c r="B7" s="44"/>
      <c r="C7" s="73">
        <f t="shared" ref="C7:C10" si="0">D7+E7</f>
        <v>0</v>
      </c>
      <c r="D7" s="73"/>
      <c r="E7" s="73"/>
    </row>
    <row r="8" ht="23" customHeight="1" spans="1:5">
      <c r="A8" s="74"/>
      <c r="B8" s="75"/>
      <c r="C8" s="76">
        <f t="shared" si="0"/>
        <v>0</v>
      </c>
      <c r="D8" s="76"/>
      <c r="E8" s="76"/>
    </row>
    <row r="9" ht="23" customHeight="1" spans="1:5">
      <c r="A9" s="77"/>
      <c r="B9" s="37"/>
      <c r="C9" s="76">
        <f t="shared" si="0"/>
        <v>0</v>
      </c>
      <c r="D9" s="76"/>
      <c r="E9" s="76"/>
    </row>
    <row r="10" ht="23" customHeight="1" spans="1:5">
      <c r="A10" s="78" t="s">
        <v>196</v>
      </c>
      <c r="B10" s="79"/>
      <c r="C10" s="76">
        <f t="shared" si="0"/>
        <v>0</v>
      </c>
      <c r="D10" s="76"/>
      <c r="E10" s="76"/>
    </row>
  </sheetData>
  <mergeCells count="6">
    <mergeCell ref="C5:E5"/>
    <mergeCell ref="A7:B7"/>
    <mergeCell ref="A10:B10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2"/>
  <sheetViews>
    <sheetView showZeros="0" workbookViewId="0">
      <selection activeCell="D8" sqref="D8:D26"/>
    </sheetView>
  </sheetViews>
  <sheetFormatPr defaultColWidth="10" defaultRowHeight="13.5"/>
  <cols>
    <col min="1" max="1" width="27.75" style="27" customWidth="1"/>
    <col min="2" max="2" width="18.5" style="27" customWidth="1"/>
    <col min="3" max="3" width="30.625" style="27" customWidth="1"/>
    <col min="4" max="4" width="17.3666666666667" style="27" customWidth="1"/>
    <col min="5" max="5" width="9.76666666666667" style="27" customWidth="1"/>
    <col min="6" max="16381" width="10" style="27"/>
  </cols>
  <sheetData>
    <row r="1" ht="16.35" customHeight="1" spans="1:1">
      <c r="A1" s="28" t="s">
        <v>197</v>
      </c>
    </row>
    <row r="2" ht="16.35" customHeight="1" spans="1:4">
      <c r="A2" s="30" t="s">
        <v>198</v>
      </c>
      <c r="B2" s="30"/>
      <c r="C2" s="30"/>
      <c r="D2" s="30"/>
    </row>
    <row r="3" ht="16.35" customHeight="1" spans="1:4">
      <c r="A3" s="30"/>
      <c r="B3" s="30"/>
      <c r="C3" s="30"/>
      <c r="D3" s="30"/>
    </row>
    <row r="4" ht="23.25" customHeight="1" spans="4:4">
      <c r="D4" s="49" t="s">
        <v>2</v>
      </c>
    </row>
    <row r="5" ht="34.5" customHeight="1" spans="1:4">
      <c r="A5" s="70" t="s">
        <v>3</v>
      </c>
      <c r="B5" s="70"/>
      <c r="C5" s="70" t="s">
        <v>4</v>
      </c>
      <c r="D5" s="70"/>
    </row>
    <row r="6" ht="32.75" customHeight="1" spans="1:4">
      <c r="A6" s="70" t="s">
        <v>5</v>
      </c>
      <c r="B6" s="70" t="s">
        <v>6</v>
      </c>
      <c r="C6" s="70" t="s">
        <v>5</v>
      </c>
      <c r="D6" s="70" t="s">
        <v>6</v>
      </c>
    </row>
    <row r="7" ht="25" customHeight="1" spans="1:4">
      <c r="A7" s="44" t="s">
        <v>7</v>
      </c>
      <c r="B7" s="45">
        <f>SUM(B8:B16)</f>
        <v>3845.39</v>
      </c>
      <c r="C7" s="44" t="s">
        <v>7</v>
      </c>
      <c r="D7" s="45">
        <v>3845.39</v>
      </c>
    </row>
    <row r="8" ht="20.7" customHeight="1" spans="1:4">
      <c r="A8" s="53" t="s">
        <v>13</v>
      </c>
      <c r="B8" s="47">
        <v>3845.39</v>
      </c>
      <c r="C8" s="53" t="s">
        <v>14</v>
      </c>
      <c r="D8" s="47">
        <v>69.31</v>
      </c>
    </row>
    <row r="9" ht="20.7" customHeight="1" spans="1:4">
      <c r="A9" s="53" t="s">
        <v>15</v>
      </c>
      <c r="B9" s="47"/>
      <c r="C9" s="53" t="s">
        <v>16</v>
      </c>
      <c r="D9" s="47"/>
    </row>
    <row r="10" ht="20.7" customHeight="1" spans="1:4">
      <c r="A10" s="53" t="s">
        <v>17</v>
      </c>
      <c r="B10" s="47"/>
      <c r="C10" s="53" t="s">
        <v>18</v>
      </c>
      <c r="D10" s="47"/>
    </row>
    <row r="11" ht="20.7" customHeight="1" spans="1:4">
      <c r="A11" s="53" t="s">
        <v>199</v>
      </c>
      <c r="B11" s="47"/>
      <c r="C11" s="53" t="s">
        <v>19</v>
      </c>
      <c r="D11" s="47"/>
    </row>
    <row r="12" ht="20.7" customHeight="1" spans="1:4">
      <c r="A12" s="53" t="s">
        <v>200</v>
      </c>
      <c r="B12" s="47"/>
      <c r="C12" s="53" t="s">
        <v>20</v>
      </c>
      <c r="D12" s="47"/>
    </row>
    <row r="13" ht="20.7" customHeight="1" spans="1:4">
      <c r="A13" s="53" t="s">
        <v>201</v>
      </c>
      <c r="B13" s="47"/>
      <c r="C13" s="53" t="s">
        <v>21</v>
      </c>
      <c r="D13" s="47"/>
    </row>
    <row r="14" ht="20.7" customHeight="1" spans="1:4">
      <c r="A14" s="53" t="s">
        <v>202</v>
      </c>
      <c r="B14" s="47"/>
      <c r="C14" s="53" t="s">
        <v>22</v>
      </c>
      <c r="D14" s="47"/>
    </row>
    <row r="15" ht="20.7" customHeight="1" spans="1:4">
      <c r="A15" s="53" t="s">
        <v>203</v>
      </c>
      <c r="B15" s="47"/>
      <c r="C15" s="53" t="s">
        <v>23</v>
      </c>
      <c r="D15" s="47">
        <v>236.64</v>
      </c>
    </row>
    <row r="16" ht="20.7" customHeight="1" spans="1:4">
      <c r="A16" s="53" t="s">
        <v>204</v>
      </c>
      <c r="B16" s="47"/>
      <c r="C16" s="53" t="s">
        <v>24</v>
      </c>
      <c r="D16" s="47">
        <v>105.27</v>
      </c>
    </row>
    <row r="17" customFormat="1" ht="20.7" customHeight="1" spans="1:9">
      <c r="A17" s="53"/>
      <c r="B17" s="47"/>
      <c r="C17" s="53" t="s">
        <v>25</v>
      </c>
      <c r="D17" s="47">
        <v>3325.65</v>
      </c>
      <c r="E17" s="27"/>
      <c r="F17" s="27"/>
      <c r="G17" s="27"/>
      <c r="H17" s="27"/>
      <c r="I17" s="27"/>
    </row>
    <row r="18" customFormat="1" ht="20.7" customHeight="1" spans="1:9">
      <c r="A18" s="53"/>
      <c r="B18" s="47"/>
      <c r="C18" s="53" t="s">
        <v>26</v>
      </c>
      <c r="D18" s="47"/>
      <c r="E18" s="27"/>
      <c r="F18" s="27"/>
      <c r="G18" s="27"/>
      <c r="H18" s="27"/>
      <c r="I18" s="27"/>
    </row>
    <row r="19" customFormat="1" ht="20.7" customHeight="1" spans="1:9">
      <c r="A19" s="53"/>
      <c r="B19" s="47"/>
      <c r="C19" s="53" t="s">
        <v>27</v>
      </c>
      <c r="D19" s="47"/>
      <c r="E19" s="27"/>
      <c r="F19" s="27"/>
      <c r="G19" s="27"/>
      <c r="H19" s="27"/>
      <c r="I19" s="27"/>
    </row>
    <row r="20" customFormat="1" ht="20.7" customHeight="1" spans="1:5">
      <c r="A20" s="53"/>
      <c r="B20" s="47"/>
      <c r="C20" s="53" t="s">
        <v>28</v>
      </c>
      <c r="D20" s="47"/>
      <c r="E20" s="27"/>
    </row>
    <row r="21" customFormat="1" ht="20.7" customHeight="1" spans="1:5">
      <c r="A21" s="53"/>
      <c r="B21" s="47"/>
      <c r="C21" s="53" t="s">
        <v>29</v>
      </c>
      <c r="D21" s="47"/>
      <c r="E21" s="27"/>
    </row>
    <row r="22" customFormat="1" ht="20.7" customHeight="1" spans="1:5">
      <c r="A22" s="53"/>
      <c r="B22" s="47"/>
      <c r="C22" s="53" t="s">
        <v>30</v>
      </c>
      <c r="D22" s="47"/>
      <c r="E22" s="27"/>
    </row>
    <row r="23" customFormat="1" ht="20.7" customHeight="1" spans="1:5">
      <c r="A23" s="53"/>
      <c r="B23" s="47"/>
      <c r="C23" s="53" t="s">
        <v>31</v>
      </c>
      <c r="D23" s="47"/>
      <c r="E23" s="27"/>
    </row>
    <row r="24" customFormat="1" ht="20.7" customHeight="1" spans="1:5">
      <c r="A24" s="53"/>
      <c r="B24" s="47"/>
      <c r="C24" s="53" t="s">
        <v>32</v>
      </c>
      <c r="D24" s="47"/>
      <c r="E24" s="27"/>
    </row>
    <row r="25" customFormat="1" ht="20.7" customHeight="1" spans="1:5">
      <c r="A25" s="53"/>
      <c r="B25" s="47"/>
      <c r="C25" s="53" t="s">
        <v>33</v>
      </c>
      <c r="D25" s="47"/>
      <c r="E25" s="27"/>
    </row>
    <row r="26" customFormat="1" ht="20.7" customHeight="1" spans="1:5">
      <c r="A26" s="53"/>
      <c r="B26" s="47"/>
      <c r="C26" s="53" t="s">
        <v>34</v>
      </c>
      <c r="D26" s="47">
        <v>108.53</v>
      </c>
      <c r="E26" s="27"/>
    </row>
    <row r="27" customFormat="1" ht="20.7" customHeight="1" spans="1:5">
      <c r="A27" s="53"/>
      <c r="B27" s="47"/>
      <c r="C27" s="53" t="s">
        <v>35</v>
      </c>
      <c r="D27" s="47"/>
      <c r="E27" s="27"/>
    </row>
    <row r="28" customFormat="1" ht="20.7" customHeight="1" spans="1:5">
      <c r="A28" s="53"/>
      <c r="B28" s="47"/>
      <c r="C28" s="53" t="s">
        <v>36</v>
      </c>
      <c r="D28" s="47"/>
      <c r="E28" s="27"/>
    </row>
    <row r="29" customFormat="1" ht="20.7" customHeight="1" spans="1:5">
      <c r="A29" s="53"/>
      <c r="B29" s="47"/>
      <c r="C29" s="53" t="s">
        <v>37</v>
      </c>
      <c r="D29" s="47"/>
      <c r="E29" s="27"/>
    </row>
    <row r="30" customFormat="1" ht="20.7" customHeight="1" spans="1:5">
      <c r="A30" s="53"/>
      <c r="B30" s="47"/>
      <c r="C30" s="53" t="s">
        <v>38</v>
      </c>
      <c r="D30" s="47"/>
      <c r="E30" s="27"/>
    </row>
    <row r="31" customFormat="1" ht="20.7" customHeight="1" spans="1:5">
      <c r="A31" s="53"/>
      <c r="B31" s="47"/>
      <c r="C31" s="53"/>
      <c r="D31" s="47"/>
      <c r="E31" s="27"/>
    </row>
    <row r="32" s="27" customFormat="1" ht="20.7" customHeight="1" spans="1:16383">
      <c r="A32" s="53"/>
      <c r="B32" s="47"/>
      <c r="C32" s="53"/>
      <c r="D32" s="47"/>
      <c r="XFB32"/>
      <c r="XFC32"/>
    </row>
  </sheetData>
  <mergeCells count="3">
    <mergeCell ref="A5:B5"/>
    <mergeCell ref="C5:D5"/>
    <mergeCell ref="A2:D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Zeros="0" workbookViewId="0">
      <selection activeCell="F42" sqref="F42"/>
    </sheetView>
  </sheetViews>
  <sheetFormatPr defaultColWidth="10" defaultRowHeight="13.5"/>
  <cols>
    <col min="1" max="1" width="10.0416666666667" style="27" customWidth="1"/>
    <col min="2" max="2" width="29.9916666666667" style="27" customWidth="1"/>
    <col min="3" max="3" width="11.5333333333333" style="27" customWidth="1"/>
    <col min="4" max="4" width="9.76666666666667" style="27" customWidth="1"/>
    <col min="5" max="5" width="10.5833333333333" style="27" customWidth="1"/>
    <col min="6" max="6" width="11.125" style="27" customWidth="1"/>
    <col min="7" max="7" width="10.5833333333333" style="27" customWidth="1"/>
    <col min="8" max="8" width="10.8583333333333" style="27" customWidth="1"/>
    <col min="9" max="9" width="10.7166666666667" style="27" customWidth="1"/>
    <col min="10" max="10" width="10.45" style="27" customWidth="1"/>
    <col min="11" max="11" width="11.4" style="27" customWidth="1"/>
    <col min="12" max="12" width="11.5333333333333" style="27" customWidth="1"/>
  </cols>
  <sheetData>
    <row r="1" ht="16.35" customHeight="1" spans="1:1">
      <c r="A1" s="28" t="s">
        <v>205</v>
      </c>
    </row>
    <row r="2" ht="16.35" customHeight="1" spans="1:12">
      <c r="A2" s="30" t="s">
        <v>206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6.35" customHeight="1" spans="1:1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ht="22.4" customHeight="1" spans="11:12">
      <c r="K4" s="69"/>
      <c r="L4" s="49" t="s">
        <v>2</v>
      </c>
    </row>
    <row r="5" ht="36.2" customHeight="1" spans="1:12">
      <c r="A5" s="41" t="s">
        <v>117</v>
      </c>
      <c r="B5" s="41"/>
      <c r="C5" s="41" t="s">
        <v>119</v>
      </c>
      <c r="D5" s="42" t="s">
        <v>207</v>
      </c>
      <c r="E5" s="42" t="s">
        <v>208</v>
      </c>
      <c r="F5" s="42" t="s">
        <v>209</v>
      </c>
      <c r="G5" s="42" t="s">
        <v>210</v>
      </c>
      <c r="H5" s="42" t="s">
        <v>211</v>
      </c>
      <c r="I5" s="42" t="s">
        <v>212</v>
      </c>
      <c r="J5" s="42" t="s">
        <v>213</v>
      </c>
      <c r="K5" s="42" t="s">
        <v>214</v>
      </c>
      <c r="L5" s="42" t="s">
        <v>215</v>
      </c>
    </row>
    <row r="6" ht="30.15" customHeight="1" spans="1:12">
      <c r="A6" s="41" t="s">
        <v>50</v>
      </c>
      <c r="B6" s="41" t="s">
        <v>51</v>
      </c>
      <c r="C6" s="41"/>
      <c r="D6" s="42"/>
      <c r="E6" s="42"/>
      <c r="F6" s="42"/>
      <c r="G6" s="42"/>
      <c r="H6" s="42"/>
      <c r="I6" s="42"/>
      <c r="J6" s="42"/>
      <c r="K6" s="42"/>
      <c r="L6" s="42"/>
    </row>
    <row r="7" s="39" customFormat="1" ht="20.7" customHeight="1" spans="1:12">
      <c r="A7" s="44" t="s">
        <v>7</v>
      </c>
      <c r="B7" s="44"/>
      <c r="C7" s="45">
        <v>3845.39</v>
      </c>
      <c r="D7" s="45">
        <v>3845.39</v>
      </c>
      <c r="E7" s="45"/>
      <c r="F7" s="45"/>
      <c r="G7" s="45"/>
      <c r="H7" s="45"/>
      <c r="I7" s="45"/>
      <c r="J7" s="45"/>
      <c r="K7" s="45"/>
      <c r="L7" s="45"/>
    </row>
    <row r="8" ht="20.7" customHeight="1" spans="1:12">
      <c r="A8" s="59" t="s">
        <v>55</v>
      </c>
      <c r="B8" s="60" t="s">
        <v>14</v>
      </c>
      <c r="C8" s="48">
        <v>69.31</v>
      </c>
      <c r="D8" s="48">
        <v>69.31</v>
      </c>
      <c r="E8" s="48"/>
      <c r="F8" s="48"/>
      <c r="G8" s="48"/>
      <c r="H8" s="48"/>
      <c r="I8" s="48"/>
      <c r="J8" s="48"/>
      <c r="K8" s="48"/>
      <c r="L8" s="48"/>
    </row>
    <row r="9" ht="18.1" customHeight="1" spans="1:12">
      <c r="A9" s="61" t="s">
        <v>56</v>
      </c>
      <c r="B9" s="62" t="s">
        <v>57</v>
      </c>
      <c r="C9" s="48">
        <v>69.31</v>
      </c>
      <c r="D9" s="48">
        <v>69.31</v>
      </c>
      <c r="E9" s="48"/>
      <c r="F9" s="48"/>
      <c r="G9" s="48"/>
      <c r="H9" s="48"/>
      <c r="I9" s="48"/>
      <c r="J9" s="48"/>
      <c r="K9" s="48"/>
      <c r="L9" s="48"/>
    </row>
    <row r="10" ht="19.8" customHeight="1" spans="1:12">
      <c r="A10" s="61" t="s">
        <v>58</v>
      </c>
      <c r="B10" s="62" t="s">
        <v>59</v>
      </c>
      <c r="C10" s="48">
        <v>69.31</v>
      </c>
      <c r="D10" s="48">
        <v>69.31</v>
      </c>
      <c r="E10" s="48"/>
      <c r="F10" s="48"/>
      <c r="G10" s="48"/>
      <c r="H10" s="48"/>
      <c r="I10" s="48"/>
      <c r="J10" s="48"/>
      <c r="K10" s="48"/>
      <c r="L10" s="48"/>
    </row>
    <row r="11" ht="19.8" customHeight="1" spans="1:12">
      <c r="A11" s="63" t="s">
        <v>60</v>
      </c>
      <c r="B11" s="64" t="s">
        <v>23</v>
      </c>
      <c r="C11" s="65">
        <v>236.64</v>
      </c>
      <c r="D11" s="65">
        <v>236.64</v>
      </c>
      <c r="E11" s="65"/>
      <c r="F11" s="65"/>
      <c r="G11" s="65"/>
      <c r="H11" s="65"/>
      <c r="I11" s="65"/>
      <c r="J11" s="65"/>
      <c r="K11" s="65"/>
      <c r="L11" s="65"/>
    </row>
    <row r="12" ht="20.7" customHeight="1" spans="1:12">
      <c r="A12" s="66" t="s">
        <v>61</v>
      </c>
      <c r="B12" s="67" t="s">
        <v>62</v>
      </c>
      <c r="C12" s="68">
        <v>236.64</v>
      </c>
      <c r="D12" s="68">
        <v>236.64</v>
      </c>
      <c r="E12" s="68"/>
      <c r="F12" s="68"/>
      <c r="G12" s="68"/>
      <c r="H12" s="68"/>
      <c r="I12" s="68"/>
      <c r="J12" s="68"/>
      <c r="K12" s="68"/>
      <c r="L12" s="68"/>
    </row>
    <row r="13" ht="20.7" customHeight="1" spans="1:12">
      <c r="A13" s="64" t="s">
        <v>63</v>
      </c>
      <c r="B13" s="64" t="s">
        <v>64</v>
      </c>
      <c r="C13" s="65">
        <v>133.23</v>
      </c>
      <c r="D13" s="65">
        <v>133.23</v>
      </c>
      <c r="E13" s="64"/>
      <c r="F13" s="64"/>
      <c r="G13" s="64"/>
      <c r="H13" s="64"/>
      <c r="I13" s="64"/>
      <c r="J13" s="64"/>
      <c r="K13" s="64"/>
      <c r="L13" s="64"/>
    </row>
    <row r="14" ht="20.7" customHeight="1" spans="1:12">
      <c r="A14" s="64" t="s">
        <v>65</v>
      </c>
      <c r="B14" s="64" t="s">
        <v>66</v>
      </c>
      <c r="C14" s="65">
        <v>66.61</v>
      </c>
      <c r="D14" s="65">
        <v>66.61</v>
      </c>
      <c r="E14" s="64"/>
      <c r="F14" s="64"/>
      <c r="G14" s="64"/>
      <c r="H14" s="64"/>
      <c r="I14" s="64"/>
      <c r="J14" s="64"/>
      <c r="K14" s="64"/>
      <c r="L14" s="64"/>
    </row>
    <row r="15" ht="20.7" customHeight="1" spans="1:12">
      <c r="A15" s="64" t="s">
        <v>67</v>
      </c>
      <c r="B15" s="64" t="s">
        <v>68</v>
      </c>
      <c r="C15" s="65">
        <v>36.8</v>
      </c>
      <c r="D15" s="65">
        <v>36.8</v>
      </c>
      <c r="E15" s="64"/>
      <c r="F15" s="64"/>
      <c r="G15" s="64"/>
      <c r="H15" s="64"/>
      <c r="I15" s="64"/>
      <c r="J15" s="64"/>
      <c r="K15" s="64"/>
      <c r="L15" s="64"/>
    </row>
    <row r="16" ht="20.7" customHeight="1" spans="1:12">
      <c r="A16" s="64" t="s">
        <v>69</v>
      </c>
      <c r="B16" s="64" t="s">
        <v>24</v>
      </c>
      <c r="C16" s="65">
        <v>105.27</v>
      </c>
      <c r="D16" s="65">
        <v>105.27</v>
      </c>
      <c r="E16" s="64"/>
      <c r="F16" s="64"/>
      <c r="G16" s="64"/>
      <c r="H16" s="64"/>
      <c r="I16" s="64"/>
      <c r="J16" s="64"/>
      <c r="K16" s="64"/>
      <c r="L16" s="64"/>
    </row>
    <row r="17" ht="20.7" customHeight="1" spans="1:12">
      <c r="A17" s="64" t="s">
        <v>70</v>
      </c>
      <c r="B17" s="64" t="s">
        <v>71</v>
      </c>
      <c r="C17" s="65">
        <v>105.27</v>
      </c>
      <c r="D17" s="65">
        <v>105.27</v>
      </c>
      <c r="E17" s="64"/>
      <c r="F17" s="64"/>
      <c r="G17" s="64"/>
      <c r="H17" s="64"/>
      <c r="I17" s="64"/>
      <c r="J17" s="64"/>
      <c r="K17" s="64"/>
      <c r="L17" s="64"/>
    </row>
    <row r="18" ht="20.7" customHeight="1" spans="1:12">
      <c r="A18" s="64" t="s">
        <v>72</v>
      </c>
      <c r="B18" s="64" t="s">
        <v>73</v>
      </c>
      <c r="C18" s="65">
        <v>55.81</v>
      </c>
      <c r="D18" s="65">
        <v>55.81</v>
      </c>
      <c r="E18" s="64"/>
      <c r="F18" s="64"/>
      <c r="G18" s="64"/>
      <c r="H18" s="64"/>
      <c r="I18" s="64"/>
      <c r="J18" s="64"/>
      <c r="K18" s="64"/>
      <c r="L18" s="64"/>
    </row>
    <row r="19" ht="20.7" customHeight="1" spans="1:12">
      <c r="A19" s="64" t="s">
        <v>74</v>
      </c>
      <c r="B19" s="64" t="s">
        <v>75</v>
      </c>
      <c r="C19" s="65">
        <v>27.45</v>
      </c>
      <c r="D19" s="65">
        <v>27.45</v>
      </c>
      <c r="E19" s="64"/>
      <c r="F19" s="64"/>
      <c r="G19" s="64"/>
      <c r="H19" s="64"/>
      <c r="I19" s="64"/>
      <c r="J19" s="64"/>
      <c r="K19" s="64"/>
      <c r="L19" s="64"/>
    </row>
    <row r="20" ht="20.7" customHeight="1" spans="1:12">
      <c r="A20" s="64" t="s">
        <v>76</v>
      </c>
      <c r="B20" s="64" t="s">
        <v>77</v>
      </c>
      <c r="C20" s="65">
        <v>7.04</v>
      </c>
      <c r="D20" s="65">
        <v>7.04</v>
      </c>
      <c r="E20" s="64"/>
      <c r="F20" s="64"/>
      <c r="G20" s="64"/>
      <c r="H20" s="64"/>
      <c r="I20" s="64"/>
      <c r="J20" s="64"/>
      <c r="K20" s="64"/>
      <c r="L20" s="64"/>
    </row>
    <row r="21" ht="20.7" customHeight="1" spans="1:12">
      <c r="A21" s="64" t="s">
        <v>78</v>
      </c>
      <c r="B21" s="64" t="s">
        <v>79</v>
      </c>
      <c r="C21" s="65">
        <v>14.96</v>
      </c>
      <c r="D21" s="65">
        <v>14.96</v>
      </c>
      <c r="E21" s="64"/>
      <c r="F21" s="64"/>
      <c r="G21" s="64"/>
      <c r="H21" s="64"/>
      <c r="I21" s="64"/>
      <c r="J21" s="64"/>
      <c r="K21" s="64"/>
      <c r="L21" s="64"/>
    </row>
    <row r="22" ht="20.7" customHeight="1" spans="1:12">
      <c r="A22" s="64" t="s">
        <v>80</v>
      </c>
      <c r="B22" s="64" t="s">
        <v>25</v>
      </c>
      <c r="C22" s="65">
        <v>3325.65</v>
      </c>
      <c r="D22" s="65">
        <v>3325.65</v>
      </c>
      <c r="E22" s="64"/>
      <c r="F22" s="64"/>
      <c r="G22" s="64"/>
      <c r="H22" s="64"/>
      <c r="I22" s="64"/>
      <c r="J22" s="64"/>
      <c r="K22" s="64"/>
      <c r="L22" s="64"/>
    </row>
    <row r="23" ht="20.7" customHeight="1" spans="1:12">
      <c r="A23" s="64" t="s">
        <v>81</v>
      </c>
      <c r="B23" s="64" t="s">
        <v>82</v>
      </c>
      <c r="C23" s="65">
        <v>913.86</v>
      </c>
      <c r="D23" s="65">
        <v>913.86</v>
      </c>
      <c r="E23" s="64"/>
      <c r="F23" s="64"/>
      <c r="G23" s="64"/>
      <c r="H23" s="64"/>
      <c r="I23" s="64"/>
      <c r="J23" s="64"/>
      <c r="K23" s="64"/>
      <c r="L23" s="64"/>
    </row>
    <row r="24" ht="20.7" customHeight="1" spans="1:12">
      <c r="A24" s="64" t="s">
        <v>83</v>
      </c>
      <c r="B24" s="64" t="s">
        <v>59</v>
      </c>
      <c r="C24" s="65">
        <v>737.79</v>
      </c>
      <c r="D24" s="65">
        <v>737.79</v>
      </c>
      <c r="E24" s="64"/>
      <c r="F24" s="64"/>
      <c r="G24" s="64"/>
      <c r="H24" s="64"/>
      <c r="I24" s="64"/>
      <c r="J24" s="64"/>
      <c r="K24" s="64"/>
      <c r="L24" s="64"/>
    </row>
    <row r="25" ht="20.7" customHeight="1" spans="1:12">
      <c r="A25" s="64" t="s">
        <v>84</v>
      </c>
      <c r="B25" s="64" t="s">
        <v>85</v>
      </c>
      <c r="C25" s="65">
        <v>58.58</v>
      </c>
      <c r="D25" s="65">
        <v>58.58</v>
      </c>
      <c r="E25" s="64"/>
      <c r="F25" s="64"/>
      <c r="G25" s="64"/>
      <c r="H25" s="64"/>
      <c r="I25" s="64"/>
      <c r="J25" s="64"/>
      <c r="K25" s="64"/>
      <c r="L25" s="64"/>
    </row>
    <row r="26" ht="20.7" customHeight="1" spans="1:12">
      <c r="A26" s="64" t="s">
        <v>86</v>
      </c>
      <c r="B26" s="64" t="s">
        <v>87</v>
      </c>
      <c r="C26" s="65">
        <v>117.49</v>
      </c>
      <c r="D26" s="65">
        <v>117.49</v>
      </c>
      <c r="E26" s="64"/>
      <c r="F26" s="64"/>
      <c r="G26" s="64"/>
      <c r="H26" s="64"/>
      <c r="I26" s="64"/>
      <c r="J26" s="64"/>
      <c r="K26" s="64"/>
      <c r="L26" s="64"/>
    </row>
    <row r="27" ht="20.7" customHeight="1" spans="1:12">
      <c r="A27" s="64" t="s">
        <v>88</v>
      </c>
      <c r="B27" s="64" t="s">
        <v>89</v>
      </c>
      <c r="C27" s="65">
        <v>717.77</v>
      </c>
      <c r="D27" s="65">
        <v>717.77</v>
      </c>
      <c r="E27" s="64"/>
      <c r="F27" s="64"/>
      <c r="G27" s="64"/>
      <c r="H27" s="64"/>
      <c r="I27" s="64"/>
      <c r="J27" s="64"/>
      <c r="K27" s="64"/>
      <c r="L27" s="64"/>
    </row>
    <row r="28" ht="20.7" customHeight="1" spans="1:12">
      <c r="A28" s="64" t="s">
        <v>90</v>
      </c>
      <c r="B28" s="64" t="s">
        <v>216</v>
      </c>
      <c r="C28" s="65">
        <v>717.77</v>
      </c>
      <c r="D28" s="65">
        <v>717.77</v>
      </c>
      <c r="E28" s="64"/>
      <c r="F28" s="64"/>
      <c r="G28" s="64"/>
      <c r="H28" s="64"/>
      <c r="I28" s="64"/>
      <c r="J28" s="64"/>
      <c r="K28" s="64"/>
      <c r="L28" s="64"/>
    </row>
    <row r="29" ht="20.7" customHeight="1" spans="1:12">
      <c r="A29" s="64" t="s">
        <v>92</v>
      </c>
      <c r="B29" s="64" t="s">
        <v>93</v>
      </c>
      <c r="C29" s="65">
        <v>1691.59</v>
      </c>
      <c r="D29" s="65">
        <v>1691.59</v>
      </c>
      <c r="E29" s="64"/>
      <c r="F29" s="64"/>
      <c r="G29" s="64"/>
      <c r="H29" s="64"/>
      <c r="I29" s="64"/>
      <c r="J29" s="64"/>
      <c r="K29" s="64"/>
      <c r="L29" s="64"/>
    </row>
    <row r="30" ht="20.7" customHeight="1" spans="1:12">
      <c r="A30" s="64" t="s">
        <v>94</v>
      </c>
      <c r="B30" s="64" t="s">
        <v>95</v>
      </c>
      <c r="C30" s="65">
        <v>395.45</v>
      </c>
      <c r="D30" s="65">
        <v>395.45</v>
      </c>
      <c r="E30" s="64"/>
      <c r="F30" s="64"/>
      <c r="G30" s="64"/>
      <c r="H30" s="64"/>
      <c r="I30" s="64"/>
      <c r="J30" s="64"/>
      <c r="K30" s="64"/>
      <c r="L30" s="64"/>
    </row>
    <row r="31" ht="20.7" customHeight="1" spans="1:12">
      <c r="A31" s="64" t="s">
        <v>96</v>
      </c>
      <c r="B31" s="64" t="s">
        <v>97</v>
      </c>
      <c r="C31" s="65">
        <v>1217.6</v>
      </c>
      <c r="D31" s="65">
        <v>1217.6</v>
      </c>
      <c r="E31" s="64"/>
      <c r="F31" s="64"/>
      <c r="G31" s="64"/>
      <c r="H31" s="64"/>
      <c r="I31" s="64"/>
      <c r="J31" s="64"/>
      <c r="K31" s="64"/>
      <c r="L31" s="64"/>
    </row>
    <row r="32" ht="20.7" customHeight="1" spans="1:12">
      <c r="A32" s="64" t="s">
        <v>98</v>
      </c>
      <c r="B32" s="64" t="s">
        <v>99</v>
      </c>
      <c r="C32" s="65">
        <v>78.55</v>
      </c>
      <c r="D32" s="65">
        <v>78.55</v>
      </c>
      <c r="E32" s="64"/>
      <c r="F32" s="64"/>
      <c r="G32" s="64"/>
      <c r="H32" s="64"/>
      <c r="I32" s="64"/>
      <c r="J32" s="64"/>
      <c r="K32" s="64"/>
      <c r="L32" s="64"/>
    </row>
    <row r="33" ht="20.7" customHeight="1" spans="1:12">
      <c r="A33" s="64" t="s">
        <v>100</v>
      </c>
      <c r="B33" s="64" t="s">
        <v>101</v>
      </c>
      <c r="C33" s="65">
        <v>2.43</v>
      </c>
      <c r="D33" s="65">
        <v>2.43</v>
      </c>
      <c r="E33" s="64"/>
      <c r="F33" s="64"/>
      <c r="G33" s="64"/>
      <c r="H33" s="64"/>
      <c r="I33" s="64"/>
      <c r="J33" s="64"/>
      <c r="K33" s="64"/>
      <c r="L33" s="64"/>
    </row>
    <row r="34" ht="20.7" customHeight="1" spans="1:12">
      <c r="A34" s="64" t="s">
        <v>102</v>
      </c>
      <c r="B34" s="64" t="s">
        <v>103</v>
      </c>
      <c r="C34" s="65">
        <v>2.43</v>
      </c>
      <c r="D34" s="65">
        <v>2.43</v>
      </c>
      <c r="E34" s="64"/>
      <c r="F34" s="64"/>
      <c r="G34" s="64"/>
      <c r="H34" s="64"/>
      <c r="I34" s="64"/>
      <c r="J34" s="64"/>
      <c r="K34" s="64"/>
      <c r="L34" s="64"/>
    </row>
    <row r="35" ht="20.7" customHeight="1" spans="1:12">
      <c r="A35" s="67" t="s">
        <v>109</v>
      </c>
      <c r="B35" s="67" t="s">
        <v>34</v>
      </c>
      <c r="C35" s="65">
        <v>108.53</v>
      </c>
      <c r="D35" s="65">
        <v>108.53</v>
      </c>
      <c r="E35" s="67"/>
      <c r="F35" s="67"/>
      <c r="G35" s="67"/>
      <c r="H35" s="67"/>
      <c r="I35" s="67"/>
      <c r="J35" s="67"/>
      <c r="K35" s="67"/>
      <c r="L35" s="67"/>
    </row>
    <row r="36" ht="20.7" customHeight="1" spans="1:12">
      <c r="A36" s="67" t="s">
        <v>110</v>
      </c>
      <c r="B36" s="67" t="s">
        <v>111</v>
      </c>
      <c r="C36" s="65">
        <v>108.53</v>
      </c>
      <c r="D36" s="65">
        <v>108.53</v>
      </c>
      <c r="E36" s="67"/>
      <c r="F36" s="67"/>
      <c r="G36" s="67"/>
      <c r="H36" s="67"/>
      <c r="I36" s="67"/>
      <c r="J36" s="67"/>
      <c r="K36" s="67"/>
      <c r="L36" s="67"/>
    </row>
    <row r="37" ht="20.7" customHeight="1" spans="1:12">
      <c r="A37" s="67" t="s">
        <v>112</v>
      </c>
      <c r="B37" s="67" t="s">
        <v>113</v>
      </c>
      <c r="C37" s="68">
        <v>108.53</v>
      </c>
      <c r="D37" s="68">
        <v>108.53</v>
      </c>
      <c r="E37" s="67"/>
      <c r="F37" s="67"/>
      <c r="G37" s="67"/>
      <c r="H37" s="67"/>
      <c r="I37" s="67"/>
      <c r="J37" s="67"/>
      <c r="K37" s="67"/>
      <c r="L37" s="67"/>
    </row>
    <row r="38" ht="20.7" customHeight="1"/>
    <row r="39" ht="20.7" customHeight="1"/>
    <row r="40" ht="20.7" customHeight="1"/>
    <row r="41" ht="20.7" customHeight="1"/>
    <row r="42" ht="20.7" customHeight="1"/>
    <row r="43" ht="20.7" customHeight="1"/>
    <row r="44" ht="20.7" customHeight="1"/>
    <row r="45" ht="20.7" customHeight="1"/>
    <row r="46" ht="20.7" customHeight="1"/>
    <row r="47" ht="20.7" customHeight="1"/>
    <row r="48" ht="20.7" customHeight="1"/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Zeros="0" workbookViewId="0">
      <selection activeCell="G10" sqref="G10"/>
    </sheetView>
  </sheetViews>
  <sheetFormatPr defaultColWidth="10" defaultRowHeight="13.5" outlineLevelCol="4"/>
  <cols>
    <col min="1" max="1" width="16.2833333333333" style="27" customWidth="1"/>
    <col min="2" max="2" width="27.95" style="27" customWidth="1"/>
    <col min="3" max="3" width="17.9083333333333" style="27" customWidth="1"/>
    <col min="4" max="4" width="17.3666666666667" style="27" customWidth="1"/>
    <col min="5" max="5" width="15.4666666666667" style="27" customWidth="1"/>
    <col min="6" max="16383" width="10" style="27"/>
  </cols>
  <sheetData>
    <row r="1" ht="16.35" customHeight="1" spans="1:1">
      <c r="A1" s="28" t="s">
        <v>217</v>
      </c>
    </row>
    <row r="2" ht="16.35" customHeight="1" spans="1:5">
      <c r="A2" s="30" t="s">
        <v>218</v>
      </c>
      <c r="B2" s="30"/>
      <c r="C2" s="30"/>
      <c r="D2" s="30"/>
      <c r="E2" s="30"/>
    </row>
    <row r="3" ht="16.35" customHeight="1" spans="1:5">
      <c r="A3" s="30"/>
      <c r="B3" s="30"/>
      <c r="C3" s="30"/>
      <c r="D3" s="30"/>
      <c r="E3" s="30"/>
    </row>
    <row r="4" ht="18.95" customHeight="1" spans="1:5">
      <c r="A4" s="50"/>
      <c r="B4" s="50"/>
      <c r="C4" s="50"/>
      <c r="D4" s="50"/>
      <c r="E4" s="31" t="s">
        <v>2</v>
      </c>
    </row>
    <row r="5" ht="31.9" customHeight="1" spans="1:5">
      <c r="A5" s="41" t="s">
        <v>117</v>
      </c>
      <c r="B5" s="41"/>
      <c r="C5" s="42" t="s">
        <v>119</v>
      </c>
      <c r="D5" s="42" t="s">
        <v>53</v>
      </c>
      <c r="E5" s="42" t="s">
        <v>54</v>
      </c>
    </row>
    <row r="6" ht="23.25" customHeight="1" spans="1:5">
      <c r="A6" s="41" t="s">
        <v>50</v>
      </c>
      <c r="B6" s="41" t="s">
        <v>51</v>
      </c>
      <c r="C6" s="51">
        <v>3845.39</v>
      </c>
      <c r="D6" s="51">
        <v>1740.61</v>
      </c>
      <c r="E6" s="51">
        <v>2104.79</v>
      </c>
    </row>
    <row r="7" ht="21.55" customHeight="1" spans="1:5">
      <c r="A7" s="52" t="s">
        <v>55</v>
      </c>
      <c r="B7" s="53" t="s">
        <v>14</v>
      </c>
      <c r="C7" s="54">
        <v>69.31</v>
      </c>
      <c r="D7" s="54">
        <v>69.31</v>
      </c>
      <c r="E7" s="54"/>
    </row>
    <row r="8" ht="20.7" customHeight="1" spans="1:5">
      <c r="A8" s="55" t="s">
        <v>56</v>
      </c>
      <c r="B8" s="56" t="s">
        <v>57</v>
      </c>
      <c r="C8" s="54">
        <v>69.31</v>
      </c>
      <c r="D8" s="54">
        <v>69.31</v>
      </c>
      <c r="E8" s="54"/>
    </row>
    <row r="9" ht="20.7" customHeight="1" spans="1:5">
      <c r="A9" s="55" t="s">
        <v>58</v>
      </c>
      <c r="B9" s="56" t="s">
        <v>59</v>
      </c>
      <c r="C9" s="54">
        <v>69.31</v>
      </c>
      <c r="D9" s="54">
        <v>69.31</v>
      </c>
      <c r="E9" s="54"/>
    </row>
    <row r="10" ht="20.7" customHeight="1" spans="1:5">
      <c r="A10" s="55" t="s">
        <v>60</v>
      </c>
      <c r="B10" s="56" t="s">
        <v>23</v>
      </c>
      <c r="C10" s="54">
        <v>236.64</v>
      </c>
      <c r="D10" s="54">
        <v>236.64</v>
      </c>
      <c r="E10" s="54"/>
    </row>
    <row r="11" ht="20.7" customHeight="1" spans="1:5">
      <c r="A11" s="55" t="s">
        <v>61</v>
      </c>
      <c r="B11" s="56" t="s">
        <v>62</v>
      </c>
      <c r="C11" s="54">
        <v>236.64</v>
      </c>
      <c r="D11" s="54">
        <v>236.64</v>
      </c>
      <c r="E11" s="54"/>
    </row>
    <row r="12" ht="20.7" customHeight="1" spans="1:5">
      <c r="A12" s="55" t="s">
        <v>63</v>
      </c>
      <c r="B12" s="56" t="s">
        <v>64</v>
      </c>
      <c r="C12" s="54">
        <v>133.23</v>
      </c>
      <c r="D12" s="54">
        <v>133.23</v>
      </c>
      <c r="E12" s="54"/>
    </row>
    <row r="13" ht="20.7" customHeight="1" spans="1:5">
      <c r="A13" s="55" t="s">
        <v>65</v>
      </c>
      <c r="B13" s="56" t="s">
        <v>66</v>
      </c>
      <c r="C13" s="54">
        <v>66.61</v>
      </c>
      <c r="D13" s="54">
        <v>66.61</v>
      </c>
      <c r="E13" s="54"/>
    </row>
    <row r="14" ht="21.55" customHeight="1" spans="1:5">
      <c r="A14" s="52" t="s">
        <v>67</v>
      </c>
      <c r="B14" s="53" t="s">
        <v>68</v>
      </c>
      <c r="C14" s="54">
        <v>36.8</v>
      </c>
      <c r="D14" s="54">
        <v>36.8</v>
      </c>
      <c r="E14" s="54"/>
    </row>
    <row r="15" ht="20.7" customHeight="1" spans="1:5">
      <c r="A15" s="55" t="s">
        <v>69</v>
      </c>
      <c r="B15" s="56" t="s">
        <v>24</v>
      </c>
      <c r="C15" s="54">
        <v>105.27</v>
      </c>
      <c r="D15" s="54">
        <v>105.27</v>
      </c>
      <c r="E15" s="54"/>
    </row>
    <row r="16" ht="20.7" customHeight="1" spans="1:5">
      <c r="A16" s="55" t="s">
        <v>70</v>
      </c>
      <c r="B16" s="56" t="s">
        <v>71</v>
      </c>
      <c r="C16" s="54">
        <v>105.27</v>
      </c>
      <c r="D16" s="54">
        <v>105.27</v>
      </c>
      <c r="E16" s="54"/>
    </row>
    <row r="17" ht="20.7" customHeight="1" spans="1:5">
      <c r="A17" s="55" t="s">
        <v>72</v>
      </c>
      <c r="B17" s="56" t="s">
        <v>73</v>
      </c>
      <c r="C17" s="54">
        <v>55.81</v>
      </c>
      <c r="D17" s="54">
        <v>55.81</v>
      </c>
      <c r="E17" s="54"/>
    </row>
    <row r="18" ht="20.7" customHeight="1" spans="1:5">
      <c r="A18" s="55" t="s">
        <v>74</v>
      </c>
      <c r="B18" s="56" t="s">
        <v>75</v>
      </c>
      <c r="C18" s="54">
        <v>27.45</v>
      </c>
      <c r="D18" s="54">
        <v>27.45</v>
      </c>
      <c r="E18" s="54"/>
    </row>
    <row r="19" ht="21.55" customHeight="1" spans="1:5">
      <c r="A19" s="52" t="s">
        <v>76</v>
      </c>
      <c r="B19" s="53" t="s">
        <v>77</v>
      </c>
      <c r="C19" s="54">
        <v>7.04</v>
      </c>
      <c r="D19" s="54">
        <v>7.04</v>
      </c>
      <c r="E19" s="54"/>
    </row>
    <row r="20" ht="20.7" customHeight="1" spans="1:5">
      <c r="A20" s="55" t="s">
        <v>78</v>
      </c>
      <c r="B20" s="56" t="s">
        <v>79</v>
      </c>
      <c r="C20" s="54">
        <v>14.96</v>
      </c>
      <c r="D20" s="54">
        <v>14.96</v>
      </c>
      <c r="E20" s="54"/>
    </row>
    <row r="21" ht="20.7" customHeight="1" spans="1:5">
      <c r="A21" s="55" t="s">
        <v>80</v>
      </c>
      <c r="B21" s="56" t="s">
        <v>25</v>
      </c>
      <c r="C21" s="54">
        <v>3325.65</v>
      </c>
      <c r="D21" s="54">
        <v>1220.87</v>
      </c>
      <c r="E21" s="54">
        <v>2104.79</v>
      </c>
    </row>
    <row r="22" ht="20.7" customHeight="1" spans="1:5">
      <c r="A22" s="57" t="s">
        <v>81</v>
      </c>
      <c r="B22" s="56" t="s">
        <v>82</v>
      </c>
      <c r="C22" s="54">
        <v>913.86</v>
      </c>
      <c r="D22" s="54">
        <v>737.79</v>
      </c>
      <c r="E22" s="54">
        <v>176.07</v>
      </c>
    </row>
    <row r="23" ht="20.7" customHeight="1" spans="1:5">
      <c r="A23" s="58" t="s">
        <v>83</v>
      </c>
      <c r="B23" s="56" t="s">
        <v>59</v>
      </c>
      <c r="C23" s="54">
        <v>737.79</v>
      </c>
      <c r="D23" s="54">
        <v>737.79</v>
      </c>
      <c r="E23" s="54"/>
    </row>
    <row r="24" ht="20.7" customHeight="1" spans="1:5">
      <c r="A24" s="58" t="s">
        <v>84</v>
      </c>
      <c r="B24" s="56" t="s">
        <v>85</v>
      </c>
      <c r="C24" s="54">
        <v>58.58</v>
      </c>
      <c r="D24" s="54"/>
      <c r="E24" s="54">
        <v>58.58</v>
      </c>
    </row>
    <row r="25" ht="20.7" customHeight="1" spans="1:5">
      <c r="A25" s="58" t="s">
        <v>86</v>
      </c>
      <c r="B25" s="56" t="s">
        <v>87</v>
      </c>
      <c r="C25" s="54">
        <v>117.49</v>
      </c>
      <c r="D25" s="54"/>
      <c r="E25" s="54">
        <v>117.49</v>
      </c>
    </row>
    <row r="26" ht="20.7" customHeight="1" spans="1:5">
      <c r="A26" s="58" t="s">
        <v>88</v>
      </c>
      <c r="B26" s="56" t="s">
        <v>89</v>
      </c>
      <c r="C26" s="54">
        <v>717.77</v>
      </c>
      <c r="D26" s="54">
        <v>483.08</v>
      </c>
      <c r="E26" s="54">
        <v>234.7</v>
      </c>
    </row>
    <row r="27" ht="20.7" customHeight="1" spans="1:5">
      <c r="A27" s="58" t="s">
        <v>90</v>
      </c>
      <c r="B27" s="56" t="s">
        <v>216</v>
      </c>
      <c r="C27" s="54">
        <v>717.77</v>
      </c>
      <c r="D27" s="54">
        <v>483.08</v>
      </c>
      <c r="E27" s="54">
        <v>234.7</v>
      </c>
    </row>
    <row r="28" ht="20.7" customHeight="1" spans="1:5">
      <c r="A28" s="58" t="s">
        <v>92</v>
      </c>
      <c r="B28" s="56" t="s">
        <v>93</v>
      </c>
      <c r="C28" s="54">
        <v>1691.59</v>
      </c>
      <c r="D28" s="54"/>
      <c r="E28" s="54">
        <v>1691.59</v>
      </c>
    </row>
    <row r="29" ht="20.7" customHeight="1" spans="1:5">
      <c r="A29" s="58" t="s">
        <v>94</v>
      </c>
      <c r="B29" s="56" t="s">
        <v>95</v>
      </c>
      <c r="C29" s="54">
        <v>395.45</v>
      </c>
      <c r="D29" s="54"/>
      <c r="E29" s="54">
        <v>395.45</v>
      </c>
    </row>
    <row r="30" ht="20.7" customHeight="1" spans="1:5">
      <c r="A30" s="58" t="s">
        <v>96</v>
      </c>
      <c r="B30" s="56" t="s">
        <v>97</v>
      </c>
      <c r="C30" s="54">
        <v>1217.6</v>
      </c>
      <c r="D30" s="54"/>
      <c r="E30" s="54">
        <v>1217.6</v>
      </c>
    </row>
    <row r="31" ht="20.7" customHeight="1" spans="1:5">
      <c r="A31" s="58" t="s">
        <v>98</v>
      </c>
      <c r="B31" s="56" t="s">
        <v>99</v>
      </c>
      <c r="C31" s="54">
        <v>78.55</v>
      </c>
      <c r="D31" s="54"/>
      <c r="E31" s="54">
        <v>78.55</v>
      </c>
    </row>
    <row r="32" ht="20.7" customHeight="1" spans="1:5">
      <c r="A32" s="58" t="s">
        <v>100</v>
      </c>
      <c r="B32" s="56" t="s">
        <v>101</v>
      </c>
      <c r="C32" s="54">
        <v>2.43</v>
      </c>
      <c r="D32" s="54"/>
      <c r="E32" s="54">
        <v>2.43</v>
      </c>
    </row>
    <row r="33" ht="20.7" customHeight="1" spans="1:5">
      <c r="A33" s="58" t="s">
        <v>102</v>
      </c>
      <c r="B33" s="56" t="s">
        <v>103</v>
      </c>
      <c r="C33" s="54">
        <v>2.43</v>
      </c>
      <c r="D33" s="54"/>
      <c r="E33" s="54">
        <v>2.43</v>
      </c>
    </row>
    <row r="34" ht="20.7" customHeight="1" spans="1:5">
      <c r="A34" s="58" t="s">
        <v>109</v>
      </c>
      <c r="B34" s="56" t="s">
        <v>34</v>
      </c>
      <c r="C34" s="54">
        <v>108.53</v>
      </c>
      <c r="D34" s="54">
        <v>108.53</v>
      </c>
      <c r="E34" s="54"/>
    </row>
    <row r="35" ht="20.7" customHeight="1" spans="1:5">
      <c r="A35" s="58" t="s">
        <v>110</v>
      </c>
      <c r="B35" s="56" t="s">
        <v>111</v>
      </c>
      <c r="C35" s="54">
        <v>108.53</v>
      </c>
      <c r="D35" s="54">
        <v>108.53</v>
      </c>
      <c r="E35" s="54"/>
    </row>
    <row r="36" ht="20.7" customHeight="1" spans="1:5">
      <c r="A36" s="58" t="s">
        <v>112</v>
      </c>
      <c r="B36" s="56" t="s">
        <v>113</v>
      </c>
      <c r="C36" s="54">
        <v>108.53</v>
      </c>
      <c r="D36" s="54">
        <v>108.53</v>
      </c>
      <c r="E36" s="54"/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showZeros="0" workbookViewId="0">
      <selection activeCell="I18" sqref="I18"/>
    </sheetView>
  </sheetViews>
  <sheetFormatPr defaultColWidth="10" defaultRowHeight="13.5"/>
  <cols>
    <col min="1" max="1" width="20.5" style="27" customWidth="1"/>
    <col min="2" max="2" width="11.5333333333333" style="27" customWidth="1"/>
    <col min="3" max="3" width="9.76666666666667" style="27" customWidth="1"/>
    <col min="4" max="4" width="10.5833333333333" style="27" customWidth="1"/>
    <col min="5" max="5" width="11.125" style="27" customWidth="1"/>
    <col min="6" max="6" width="10.5833333333333" style="27" customWidth="1"/>
    <col min="7" max="7" width="10.8583333333333" style="27" customWidth="1"/>
    <col min="8" max="8" width="10.7166666666667" style="27" customWidth="1"/>
    <col min="9" max="9" width="10.45" style="27" customWidth="1"/>
    <col min="10" max="10" width="11.4" style="27" customWidth="1"/>
    <col min="11" max="11" width="11.5333333333333" style="27" customWidth="1"/>
  </cols>
  <sheetData>
    <row r="1" s="1" customFormat="1" ht="16.35" customHeight="1" spans="1:16383">
      <c r="A1" s="28" t="s">
        <v>219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customFormat="1" ht="16.35" customHeight="1" spans="1:11">
      <c r="A2" s="30" t="s">
        <v>220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customFormat="1" ht="16.35" customHeight="1" spans="1:1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customFormat="1" ht="22.4" customHeight="1" spans="1:11">
      <c r="A4" s="27"/>
      <c r="B4" s="27"/>
      <c r="C4" s="27"/>
      <c r="D4" s="27"/>
      <c r="E4" s="27"/>
      <c r="F4" s="27"/>
      <c r="G4" s="27"/>
      <c r="H4" s="27"/>
      <c r="I4" s="27"/>
      <c r="J4" s="27"/>
      <c r="K4" s="49" t="s">
        <v>2</v>
      </c>
    </row>
    <row r="5" customFormat="1" ht="36.2" customHeight="1" spans="1:11">
      <c r="A5" s="40" t="s">
        <v>5</v>
      </c>
      <c r="B5" s="41" t="s">
        <v>119</v>
      </c>
      <c r="C5" s="42" t="s">
        <v>207</v>
      </c>
      <c r="D5" s="42" t="s">
        <v>208</v>
      </c>
      <c r="E5" s="42" t="s">
        <v>209</v>
      </c>
      <c r="F5" s="42" t="s">
        <v>210</v>
      </c>
      <c r="G5" s="42" t="s">
        <v>211</v>
      </c>
      <c r="H5" s="42" t="s">
        <v>212</v>
      </c>
      <c r="I5" s="42" t="s">
        <v>213</v>
      </c>
      <c r="J5" s="42" t="s">
        <v>214</v>
      </c>
      <c r="K5" s="42" t="s">
        <v>215</v>
      </c>
    </row>
    <row r="6" customFormat="1" ht="30.15" customHeight="1" spans="1:11">
      <c r="A6" s="43"/>
      <c r="B6" s="41"/>
      <c r="C6" s="42"/>
      <c r="D6" s="42"/>
      <c r="E6" s="42"/>
      <c r="F6" s="42"/>
      <c r="G6" s="42"/>
      <c r="H6" s="42"/>
      <c r="I6" s="42"/>
      <c r="J6" s="42"/>
      <c r="K6" s="42"/>
    </row>
    <row r="7" s="39" customFormat="1" ht="27" customHeight="1" spans="1:11">
      <c r="A7" s="44" t="s">
        <v>7</v>
      </c>
      <c r="B7" s="45">
        <v>35</v>
      </c>
      <c r="C7" s="45">
        <v>35</v>
      </c>
      <c r="D7" s="45">
        <f t="shared" ref="D7:K7" si="0">SUM(D8:D10)</f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</row>
    <row r="8" customFormat="1" ht="22" customHeight="1" spans="1:11">
      <c r="A8" s="46" t="s">
        <v>221</v>
      </c>
      <c r="B8" s="47">
        <v>10</v>
      </c>
      <c r="C8" s="48">
        <v>10</v>
      </c>
      <c r="D8" s="48"/>
      <c r="E8" s="48"/>
      <c r="F8" s="48"/>
      <c r="G8" s="48"/>
      <c r="H8" s="48"/>
      <c r="I8" s="48"/>
      <c r="J8" s="48"/>
      <c r="K8" s="48"/>
    </row>
    <row r="9" customFormat="1" ht="22" customHeight="1" spans="1:11">
      <c r="A9" s="46" t="s">
        <v>222</v>
      </c>
      <c r="B9" s="47"/>
      <c r="C9" s="48"/>
      <c r="D9" s="48"/>
      <c r="E9" s="48"/>
      <c r="F9" s="48"/>
      <c r="G9" s="48"/>
      <c r="H9" s="48"/>
      <c r="I9" s="48"/>
      <c r="J9" s="48"/>
      <c r="K9" s="48"/>
    </row>
    <row r="10" customFormat="1" ht="22" customHeight="1" spans="1:11">
      <c r="A10" s="46" t="s">
        <v>223</v>
      </c>
      <c r="B10" s="47">
        <v>25</v>
      </c>
      <c r="C10" s="48">
        <v>25</v>
      </c>
      <c r="D10" s="48"/>
      <c r="E10" s="48"/>
      <c r="F10" s="48"/>
      <c r="G10" s="48"/>
      <c r="H10" s="48"/>
      <c r="I10" s="48"/>
      <c r="J10" s="48"/>
      <c r="K10" s="48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2024-01-07T06:39:00Z</dcterms:created>
  <dcterms:modified xsi:type="dcterms:W3CDTF">2024-02-22T02:12:44Z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1F7D9065B75A4D448F412879D4C119BF_13</vt:lpwstr>
  </property>
</Properties>
</file>