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<sst xmlns="http://schemas.openxmlformats.org/spreadsheetml/2006/main" count="23" uniqueCount="18">
  <si>
    <r>
      <t>黎水镇2023年政策性种植保险分村任务表（</t>
    </r>
    <r>
      <rPr>
        <sz val="11"/>
        <color theme="1"/>
        <rFont val="宋体"/>
        <charset val="134"/>
        <scheme val="minor"/>
      </rPr>
      <t>以此为准</t>
    </r>
    <r>
      <rPr>
        <sz val="22"/>
        <color theme="1"/>
        <rFont val="宋体"/>
        <charset val="134"/>
        <scheme val="minor"/>
      </rPr>
      <t>）</t>
    </r>
  </si>
  <si>
    <t>村（居）委</t>
  </si>
  <si>
    <t>耕地面积（亩）</t>
  </si>
  <si>
    <t>2022年补贴户数（户）</t>
  </si>
  <si>
    <t>2022年种粮食直补面积（亩）</t>
  </si>
  <si>
    <t>2023年任务数（亩）（耕地）</t>
  </si>
  <si>
    <t>2023年任务数（亩）</t>
  </si>
  <si>
    <t>备注</t>
  </si>
  <si>
    <t>土地面积、耕地面积</t>
  </si>
  <si>
    <t>种粮直补+耕地</t>
  </si>
  <si>
    <t>华阳社区</t>
  </si>
  <si>
    <t>水稻、玉米、马铃薯、油菜</t>
  </si>
  <si>
    <t>黄泥村</t>
  </si>
  <si>
    <t>黎水村</t>
  </si>
  <si>
    <t>竹园村</t>
  </si>
  <si>
    <t>新花村</t>
  </si>
  <si>
    <t>长坪村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</si>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</sst>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14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177" fontId="6" fillId="0" borderId="2" xfId="0" applyNumberFormat="1" applyFont="1" applyBorder="1" applyAlignment="1">
      <alignment horizontal="center" vertical="top" wrapText="1"/>
    </xf>
    <xf numFmtId="176" fontId="6" fillId="2" borderId="2" xfId="0" applyNumberFormat="1" applyFont="1" applyFill="1" applyBorder="1" applyAlignment="1">
      <alignment horizontal="center" vertical="top" wrapText="1"/>
    </xf>
    <xf numFmtId="176" fontId="7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N3" sqref="N3"/>
    </sheetView>
  </sheetViews>
  <sheetFormatPr defaultColWidth="9" defaultRowHeight="13.5"/>
  <cols>
    <col min="1" max="1" width="13.375" customWidth="1"/>
    <col min="2" max="2" width="18.625" customWidth="1"/>
    <col min="3" max="3" width="20.25" hidden="1" customWidth="1"/>
    <col min="4" max="4" width="17.125" customWidth="1"/>
    <col min="5" max="5" width="20.25" style="2" hidden="1" customWidth="1"/>
    <col min="6" max="6" width="16.375" style="3" customWidth="1"/>
    <col min="7" max="7" width="13.125" customWidth="1"/>
    <col min="8" max="8" width="9.375" hidden="1" customWidth="1"/>
    <col min="9" max="9" width="9" hidden="1" customWidth="1"/>
    <col min="10" max="10" width="12.625" hidden="1" customWidth="1"/>
  </cols>
  <sheetData>
    <row r="1" ht="39" customHeight="1" spans="1:7">
      <c r="A1" s="4" t="s">
        <v>0</v>
      </c>
      <c r="B1" s="4"/>
      <c r="C1" s="4"/>
      <c r="D1" s="4"/>
      <c r="E1" s="5"/>
      <c r="F1" s="6"/>
      <c r="G1" s="4"/>
    </row>
    <row r="2" s="1" customFormat="1" ht="57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7" t="s">
        <v>7</v>
      </c>
      <c r="H2" s="1" t="s">
        <v>8</v>
      </c>
      <c r="I2" s="1" t="s">
        <v>9</v>
      </c>
    </row>
    <row r="3" ht="25" customHeight="1" spans="1:10">
      <c r="A3" s="10" t="s">
        <v>10</v>
      </c>
      <c r="B3" s="11">
        <v>5352.13</v>
      </c>
      <c r="C3" s="10">
        <v>270</v>
      </c>
      <c r="D3" s="10">
        <v>1061</v>
      </c>
      <c r="E3" s="12">
        <f t="shared" ref="E3:E8" si="0">B3/H3</f>
        <v>1051.66575525825</v>
      </c>
      <c r="F3" s="13">
        <f t="shared" ref="F3:F8" si="1">I3/J3</f>
        <v>1005.66923995764</v>
      </c>
      <c r="G3" s="14" t="s">
        <v>11</v>
      </c>
      <c r="H3">
        <v>5.089193</v>
      </c>
      <c r="I3">
        <f>B3+D3</f>
        <v>6413.13</v>
      </c>
      <c r="J3">
        <v>6.376977385</v>
      </c>
    </row>
    <row r="4" ht="25" customHeight="1" spans="1:10">
      <c r="A4" s="10" t="s">
        <v>12</v>
      </c>
      <c r="B4" s="11">
        <v>7330.41</v>
      </c>
      <c r="C4" s="10">
        <v>280</v>
      </c>
      <c r="D4" s="10">
        <v>1265.8</v>
      </c>
      <c r="E4" s="12">
        <f t="shared" si="0"/>
        <v>1440.38750348041</v>
      </c>
      <c r="F4" s="13">
        <f t="shared" si="1"/>
        <v>1348.00697587859</v>
      </c>
      <c r="G4" s="14" t="s">
        <v>11</v>
      </c>
      <c r="H4">
        <v>5.089193</v>
      </c>
      <c r="I4">
        <f t="shared" ref="I4:I9" si="2">B4+D4</f>
        <v>8596.21</v>
      </c>
      <c r="J4">
        <v>6.376977385</v>
      </c>
    </row>
    <row r="5" ht="25" customHeight="1" spans="1:10">
      <c r="A5" s="10" t="s">
        <v>13</v>
      </c>
      <c r="B5" s="11">
        <v>5116.06</v>
      </c>
      <c r="C5" s="10">
        <v>281</v>
      </c>
      <c r="D5" s="10">
        <v>1669.4</v>
      </c>
      <c r="E5" s="12">
        <f t="shared" si="0"/>
        <v>1005.27922599909</v>
      </c>
      <c r="F5" s="13">
        <f t="shared" si="1"/>
        <v>1064.05583560024</v>
      </c>
      <c r="G5" s="14" t="s">
        <v>11</v>
      </c>
      <c r="H5">
        <v>5.089193</v>
      </c>
      <c r="I5">
        <f t="shared" si="2"/>
        <v>6785.46</v>
      </c>
      <c r="J5">
        <v>6.376977385</v>
      </c>
    </row>
    <row r="6" ht="25" customHeight="1" spans="1:10">
      <c r="A6" s="10" t="s">
        <v>14</v>
      </c>
      <c r="B6" s="11">
        <v>6823.493</v>
      </c>
      <c r="C6" s="10">
        <v>347</v>
      </c>
      <c r="D6" s="10">
        <v>2562.9</v>
      </c>
      <c r="E6" s="12">
        <f t="shared" si="0"/>
        <v>1340.78094503392</v>
      </c>
      <c r="F6" s="13">
        <f t="shared" si="1"/>
        <v>1471.91881565689</v>
      </c>
      <c r="G6" s="14" t="s">
        <v>11</v>
      </c>
      <c r="H6">
        <v>5.089193</v>
      </c>
      <c r="I6">
        <f t="shared" si="2"/>
        <v>9386.393</v>
      </c>
      <c r="J6">
        <v>6.376977385</v>
      </c>
    </row>
    <row r="7" ht="25" customHeight="1" spans="1:10">
      <c r="A7" s="10" t="s">
        <v>15</v>
      </c>
      <c r="B7" s="11">
        <v>4886.17</v>
      </c>
      <c r="C7" s="10">
        <v>245</v>
      </c>
      <c r="D7" s="10">
        <v>1057</v>
      </c>
      <c r="E7" s="12">
        <f t="shared" si="0"/>
        <v>960.107034651663</v>
      </c>
      <c r="F7" s="13">
        <f t="shared" si="1"/>
        <v>931.972883262781</v>
      </c>
      <c r="G7" s="14" t="s">
        <v>11</v>
      </c>
      <c r="H7">
        <v>5.089193</v>
      </c>
      <c r="I7">
        <f t="shared" si="2"/>
        <v>5943.17</v>
      </c>
      <c r="J7">
        <v>6.376977385</v>
      </c>
    </row>
    <row r="8" ht="25" customHeight="1" spans="1:10">
      <c r="A8" s="10" t="s">
        <v>16</v>
      </c>
      <c r="B8" s="11">
        <v>3571.49</v>
      </c>
      <c r="C8" s="10">
        <v>172</v>
      </c>
      <c r="D8" s="10">
        <v>754.5</v>
      </c>
      <c r="E8" s="12">
        <f t="shared" si="0"/>
        <v>701.779240834451</v>
      </c>
      <c r="F8" s="13">
        <f t="shared" si="1"/>
        <v>678.376249251823</v>
      </c>
      <c r="G8" s="14" t="s">
        <v>11</v>
      </c>
      <c r="H8">
        <v>5.089193</v>
      </c>
      <c r="I8">
        <f t="shared" si="2"/>
        <v>4325.99</v>
      </c>
      <c r="J8">
        <v>6.376977385</v>
      </c>
    </row>
    <row r="9" ht="25" customHeight="1" spans="1:10">
      <c r="A9" s="10" t="s">
        <v>17</v>
      </c>
      <c r="B9" s="10">
        <f>SUM(B3:B8)</f>
        <v>33079.753</v>
      </c>
      <c r="C9" s="10">
        <v>1595</v>
      </c>
      <c r="D9" s="10">
        <v>8370.6</v>
      </c>
      <c r="E9" s="12">
        <v>6500</v>
      </c>
      <c r="F9" s="13">
        <v>6500</v>
      </c>
      <c r="G9" s="15"/>
      <c r="H9">
        <f>B9/E9</f>
        <v>5.08919276923077</v>
      </c>
      <c r="I9">
        <f t="shared" si="2"/>
        <v>41450.353</v>
      </c>
      <c r="J9">
        <f>I9/F9</f>
        <v>6.37697738461538</v>
      </c>
    </row>
  </sheetData>
  <mergeCells count="1">
    <mergeCell ref="A1:G1"/>
  </mergeCells>
  <printOptions horizontalCentered="1"/>
  <pageMargins left="0.196527777777778" right="0.196527777777778" top="0.751388888888889" bottom="0.751388888888889" header="0.298611111111111" footer="0.298611111111111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联系</cp:lastModifiedBy>
  <dcterms:created xsi:type="dcterms:W3CDTF">2022-04-06T05:19:00Z</dcterms:created>
  <dcterms:modified xsi:type="dcterms:W3CDTF">2023-03-21T02:24:23Z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C5357C8E4D594EE1A23ECA55A4DFD113</vt:lpwstr>
  </property>
  <property fmtid="{D5CDD505-2E9C-101B-9397-08002B2CF9AE}" pid="3" name="KSOProductBuildVer">
    <vt:lpwstr>2052-11.1.0.13703</vt:lpwstr>
  </property>
</Properties>
</file>