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<sst xmlns="http://schemas.openxmlformats.org/spreadsheetml/2006/main" count="18" uniqueCount="18">
  <si>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</si>
  <si>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黔江区舟白街道武陵山社区2026年特色旅居村                 
道路建设以工代赈项目投资估算表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</si>
  <si>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</si>
  <si>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</si>
  <si>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</si>
  <si>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</si>
  <si>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</si>
  <si>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</si>
  <si>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187人，发放劳务报酬金额不得低于212万元</t>
  </si>
  <si>
    <t>黔江区舟白街道武陵山社区2026年特色旅居村道路建设以工代赈项目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</si>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</sst>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方正楷体_GBK"/>
      <charset val="134"/>
    </font>
    <font>
      <b/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G4" sqref="G4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70" customHeight="1" spans="1:4">
      <c r="A2" s="2" t="s">
        <v>1</v>
      </c>
      <c r="B2" s="2"/>
      <c r="C2" s="2"/>
      <c r="D2" s="2"/>
    </row>
    <row r="3" ht="40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42" customHeight="1" spans="1:4">
      <c r="A4" s="6" t="s">
        <v>6</v>
      </c>
      <c r="B4" s="6" t="s">
        <v>7</v>
      </c>
      <c r="C4" s="7">
        <f>SUM(C5:C5)</f>
        <v>458.85</v>
      </c>
      <c r="D4" s="8" t="s">
        <v>8</v>
      </c>
    </row>
    <row r="5" ht="51" customHeight="1" spans="1:4">
      <c r="A5" s="9">
        <v>1</v>
      </c>
      <c r="B5" s="10" t="s">
        <v>9</v>
      </c>
      <c r="C5" s="11">
        <v>458.85</v>
      </c>
      <c r="D5" s="8"/>
    </row>
    <row r="6" ht="43" customHeight="1" spans="1:4">
      <c r="A6" s="6" t="s">
        <v>10</v>
      </c>
      <c r="B6" s="6" t="s">
        <v>11</v>
      </c>
      <c r="C6" s="7">
        <f>SUM(C7:C10)</f>
        <v>29.73</v>
      </c>
      <c r="D6" s="8"/>
    </row>
    <row r="7" ht="40" customHeight="1" spans="1:4">
      <c r="A7" s="9">
        <v>1</v>
      </c>
      <c r="B7" s="10" t="s">
        <v>12</v>
      </c>
      <c r="C7" s="11">
        <f>ROUND(C4*3%,2)</f>
        <v>13.77</v>
      </c>
      <c r="D7" s="8"/>
    </row>
    <row r="8" ht="42" customHeight="1" spans="1:4">
      <c r="A8" s="9">
        <v>2</v>
      </c>
      <c r="B8" s="10" t="s">
        <v>13</v>
      </c>
      <c r="C8" s="11">
        <f>ROUND(C4*3%,2)</f>
        <v>13.77</v>
      </c>
      <c r="D8" s="8"/>
    </row>
    <row r="9" ht="42" customHeight="1" spans="1:4">
      <c r="A9" s="9">
        <v>3</v>
      </c>
      <c r="B9" s="10" t="s">
        <v>14</v>
      </c>
      <c r="C9" s="12">
        <f>ROUND(C4*0.077%,2)</f>
        <v>0.35</v>
      </c>
      <c r="D9" s="8"/>
    </row>
    <row r="10" ht="44" customHeight="1" spans="1:4">
      <c r="A10" s="9">
        <v>4</v>
      </c>
      <c r="B10" s="10" t="s">
        <v>15</v>
      </c>
      <c r="C10" s="12">
        <f>ROUND(C4*0.4%,2)</f>
        <v>1.84</v>
      </c>
      <c r="D10" s="8"/>
    </row>
    <row r="11" ht="48" customHeight="1" spans="1:4">
      <c r="A11" s="13" t="s">
        <v>16</v>
      </c>
      <c r="B11" s="13" t="s">
        <v>17</v>
      </c>
      <c r="C11" s="14">
        <f>SUM(C4,C6)</f>
        <v>488.58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2026-01-26T06:58:39Z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