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60" windowWidth="21840" windowHeight="12480" tabRatio="858"/>
  </bookViews>
  <sheets>
    <sheet name="公示表" sheetId="6" r:id="rId1"/>
  </sheets>
  <calcPr calcId="125725"/>
</workbook>
</file>

<file path=xl/calcChain.xml><?xml version="1.0" encoding="utf-8"?>
<calcChain xmlns="http://schemas.openxmlformats.org/spreadsheetml/2006/main">
  <c r="I80" i="6"/>
  <c r="J80"/>
  <c r="K80"/>
  <c r="L80"/>
  <c r="H10" l="1"/>
  <c r="H16"/>
  <c r="H19"/>
  <c r="H48"/>
  <c r="H50"/>
  <c r="H51" s="1"/>
  <c r="H52" s="1"/>
  <c r="H53" s="1"/>
  <c r="H55"/>
  <c r="H65"/>
  <c r="H71"/>
  <c r="G65"/>
  <c r="G67"/>
  <c r="G71"/>
  <c r="G10"/>
  <c r="G16"/>
  <c r="G19"/>
  <c r="G38"/>
  <c r="G40"/>
  <c r="G48"/>
  <c r="G50"/>
  <c r="G51" s="1"/>
  <c r="G52" s="1"/>
  <c r="G53" s="1"/>
  <c r="G55"/>
</calcChain>
</file>

<file path=xl/sharedStrings.xml><?xml version="1.0" encoding="utf-8"?>
<sst xmlns="http://schemas.openxmlformats.org/spreadsheetml/2006/main" count="516" uniqueCount="254">
  <si>
    <t>序号</t>
  </si>
  <si>
    <t>房产证号</t>
  </si>
  <si>
    <t>身份证号</t>
  </si>
  <si>
    <t>合计</t>
  </si>
  <si>
    <t>住宅用地</t>
  </si>
  <si>
    <t>宅基地</t>
  </si>
  <si>
    <t>院坝</t>
  </si>
  <si>
    <t>其他附属用地</t>
  </si>
  <si>
    <t>邻鄂村片区片块1-1</t>
  </si>
  <si>
    <t>杨栗斌</t>
  </si>
  <si>
    <t>邻鄂村片区片块1-2</t>
  </si>
  <si>
    <t>杨安跃</t>
  </si>
  <si>
    <t>邻鄂村片区片块1-3</t>
  </si>
  <si>
    <t>杨秀波</t>
  </si>
  <si>
    <t>邻鄂村片区片块2-1</t>
  </si>
  <si>
    <t>常艾</t>
  </si>
  <si>
    <t>常泽刚</t>
  </si>
  <si>
    <t>邻鄂村片区片块2-2</t>
  </si>
  <si>
    <t>常建华</t>
  </si>
  <si>
    <t>邻鄂村片区片块3-1</t>
  </si>
  <si>
    <t>黄绍均</t>
  </si>
  <si>
    <t>邻鄂村片区片块3-2</t>
  </si>
  <si>
    <t>张万超</t>
  </si>
  <si>
    <t>邻鄂村片区片块3-3</t>
  </si>
  <si>
    <t>洪高奎</t>
  </si>
  <si>
    <t>邻鄂村片区片块4-1</t>
  </si>
  <si>
    <t xml:space="preserve">尹道安 </t>
  </si>
  <si>
    <t>尹昌君</t>
  </si>
  <si>
    <t>邻鄂村片区片块4-2</t>
  </si>
  <si>
    <t>尹道德</t>
  </si>
  <si>
    <t>邻鄂村片区片块4-3</t>
  </si>
  <si>
    <t>罗昌应</t>
  </si>
  <si>
    <t>罗昌洪</t>
  </si>
  <si>
    <t>邻鄂村片区片块4-4</t>
  </si>
  <si>
    <t>尹旺</t>
  </si>
  <si>
    <t>邻鄂村片区片块5</t>
  </si>
  <si>
    <t>马顺芝</t>
  </si>
  <si>
    <t>邻鄂村片区片块6-1</t>
  </si>
  <si>
    <t>周方素</t>
  </si>
  <si>
    <t>邻鄂村片区片块6-2</t>
  </si>
  <si>
    <t>万兴六</t>
  </si>
  <si>
    <t>邻鄂村片区片块7-1</t>
  </si>
  <si>
    <t>刘国清</t>
  </si>
  <si>
    <t>邻鄂村片区片块7-3</t>
  </si>
  <si>
    <t>刘生才</t>
  </si>
  <si>
    <t>邻鄂村片区片块7-4</t>
  </si>
  <si>
    <t>刘国文</t>
  </si>
  <si>
    <t>邻鄂村片区片块8-2</t>
  </si>
  <si>
    <t>杨德福</t>
  </si>
  <si>
    <t>邻鄂村片区片块9</t>
  </si>
  <si>
    <t>朱丙元</t>
  </si>
  <si>
    <t>邻鄂村片区片块11-2</t>
  </si>
  <si>
    <t>龚正林</t>
  </si>
  <si>
    <t>闵素香</t>
  </si>
  <si>
    <t>邻鄂村片区片块12-1</t>
  </si>
  <si>
    <t>李培全</t>
  </si>
  <si>
    <t>邻鄂村片区片块12-2</t>
  </si>
  <si>
    <t>李培碧</t>
  </si>
  <si>
    <t>邻鄂村片区片块13-1</t>
  </si>
  <si>
    <t>李江华</t>
  </si>
  <si>
    <t>邻鄂村片区片块13-2</t>
  </si>
  <si>
    <t>邻鄂村片区片块14</t>
  </si>
  <si>
    <t>杨秀普</t>
  </si>
  <si>
    <t>邻鄂村片区片块15</t>
  </si>
  <si>
    <t>刘升科</t>
  </si>
  <si>
    <t>邻鄂村片区片块16</t>
  </si>
  <si>
    <t>邱云全</t>
  </si>
  <si>
    <t>邱茂林</t>
  </si>
  <si>
    <t>邻鄂村片区片块17-2</t>
  </si>
  <si>
    <t>杨再友</t>
  </si>
  <si>
    <t>杨安见</t>
  </si>
  <si>
    <t>邻鄂村片区片块17-3</t>
  </si>
  <si>
    <t>刘翠平</t>
  </si>
  <si>
    <t>邻鄂村片区片块17-4</t>
  </si>
  <si>
    <t>杨秀常</t>
  </si>
  <si>
    <t>邻鄂村片区片块17-5</t>
  </si>
  <si>
    <t>杨银明</t>
  </si>
  <si>
    <t>邻鄂村片区片块17-6</t>
  </si>
  <si>
    <t>杨德成</t>
  </si>
  <si>
    <t>邻鄂村片区片块17-7</t>
  </si>
  <si>
    <t>龚正香</t>
  </si>
  <si>
    <t>邻鄂村片区片块17-8</t>
  </si>
  <si>
    <t>安素香</t>
  </si>
  <si>
    <t>邻鄂村片区片块18-1</t>
  </si>
  <si>
    <t>李培超</t>
  </si>
  <si>
    <t>李培兵</t>
  </si>
  <si>
    <t>邻鄂村片区片块18-2</t>
  </si>
  <si>
    <t xml:space="preserve">李培富 </t>
  </si>
  <si>
    <t>李培祥</t>
  </si>
  <si>
    <t xml:space="preserve">李培江 </t>
  </si>
  <si>
    <t>李培刚</t>
  </si>
  <si>
    <t xml:space="preserve">李培恩 </t>
  </si>
  <si>
    <t>邻鄂村片区片块18-3</t>
  </si>
  <si>
    <t>李廷均</t>
  </si>
  <si>
    <t>李培元</t>
  </si>
  <si>
    <t>邻鄂村片区片块18-4</t>
  </si>
  <si>
    <t>李庭绪</t>
  </si>
  <si>
    <t>邻鄂村片区片块19-1</t>
  </si>
  <si>
    <t>安仕华</t>
  </si>
  <si>
    <t>邻鄂村片区片块19-2</t>
  </si>
  <si>
    <t>杨胜楷</t>
  </si>
  <si>
    <t>五马顶居委片区片块21-1</t>
  </si>
  <si>
    <t>刘成林</t>
  </si>
  <si>
    <t>邬光艾</t>
  </si>
  <si>
    <t>五马顶居委片区片块22</t>
  </si>
  <si>
    <t>龚节东</t>
  </si>
  <si>
    <t>五马顶居委片区片块23-2</t>
  </si>
  <si>
    <t>夏国云</t>
  </si>
  <si>
    <t>王桂香</t>
  </si>
  <si>
    <t>五马顶居委片区片块23-3</t>
  </si>
  <si>
    <t>刘江武</t>
  </si>
  <si>
    <t>刘子跃</t>
  </si>
  <si>
    <t>五马顶居委片区片块23-4</t>
  </si>
  <si>
    <t>刘江华</t>
  </si>
  <si>
    <t>刘江龙</t>
  </si>
  <si>
    <t>五马顶居委片区片块24-1</t>
  </si>
  <si>
    <t>刘俊辉</t>
  </si>
  <si>
    <t>五马顶居委片区片块24-2</t>
  </si>
  <si>
    <t>简刚</t>
  </si>
  <si>
    <t>陈明光</t>
  </si>
  <si>
    <t>陈明谷</t>
  </si>
  <si>
    <t>艾坪村片区片块26-1</t>
  </si>
  <si>
    <t>刘卫全</t>
  </si>
  <si>
    <t>艾坪村片区片块26-2</t>
  </si>
  <si>
    <t>刘其峰</t>
  </si>
  <si>
    <t>艾坪村片区片块26-3</t>
  </si>
  <si>
    <t>陈德志</t>
  </si>
  <si>
    <t>艾坪村片区片块27-1</t>
  </si>
  <si>
    <t>龚节友</t>
  </si>
  <si>
    <t>孙玉梅</t>
  </si>
  <si>
    <t>安永全</t>
  </si>
  <si>
    <t>谢林清</t>
  </si>
  <si>
    <t>艾坪村片区片块29</t>
  </si>
  <si>
    <t>尹国品</t>
  </si>
  <si>
    <t>邻鄂村</t>
  </si>
  <si>
    <t>7组</t>
  </si>
  <si>
    <t>8组</t>
  </si>
  <si>
    <t>5组</t>
  </si>
  <si>
    <t>6组</t>
  </si>
  <si>
    <t>2组</t>
  </si>
  <si>
    <t>4组</t>
  </si>
  <si>
    <t>3组</t>
  </si>
  <si>
    <t>1组</t>
  </si>
  <si>
    <t>五马顶居委</t>
  </si>
  <si>
    <t>艾坪村</t>
  </si>
  <si>
    <t>邻鄂镇</t>
    <phoneticPr fontId="7" type="noConversion"/>
  </si>
  <si>
    <t>片块号</t>
    <phoneticPr fontId="7" type="noConversion"/>
  </si>
  <si>
    <t>权利人面积公示确认签字</t>
    <phoneticPr fontId="7" type="noConversion"/>
  </si>
  <si>
    <t>村社意见：                       （签章）</t>
    <phoneticPr fontId="7" type="noConversion"/>
  </si>
  <si>
    <t xml:space="preserve">乡镇政府意见：                                        （签章） </t>
    <phoneticPr fontId="7" type="noConversion"/>
  </si>
  <si>
    <t>五马顶居委片区片块21-3</t>
  </si>
  <si>
    <t>五马顶居委片区片块24-3</t>
  </si>
  <si>
    <t>艾坪村片区片块27-2</t>
  </si>
  <si>
    <t>艾坪村片区片块28-1</t>
  </si>
  <si>
    <t>艾坪村片区片块28-2</t>
  </si>
  <si>
    <t>黔江区邻鄂镇邻鄂村等(4)个村农村建设用地复垦项目(混装建卡贫困户)前期测绘面积公示确认签字表
（公示时间：2020年9月25日-2020年10月1日）</t>
    <phoneticPr fontId="7" type="noConversion"/>
  </si>
  <si>
    <t>单位：平方米</t>
    <phoneticPr fontId="7" type="noConversion"/>
  </si>
  <si>
    <t>复垦权利人情况</t>
    <phoneticPr fontId="7" type="noConversion"/>
  </si>
  <si>
    <t>复垦地块座落</t>
    <phoneticPr fontId="7" type="noConversion"/>
  </si>
  <si>
    <t>前期测绘面积(平方米)</t>
    <phoneticPr fontId="7" type="noConversion"/>
  </si>
  <si>
    <t>预留农村发展用地指标面积</t>
    <phoneticPr fontId="7" type="noConversion"/>
  </si>
  <si>
    <t>姓名</t>
    <phoneticPr fontId="7" type="noConversion"/>
  </si>
  <si>
    <t>乡镇</t>
    <phoneticPr fontId="7" type="noConversion"/>
  </si>
  <si>
    <t>村</t>
    <phoneticPr fontId="7" type="noConversion"/>
  </si>
  <si>
    <t>社/组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</si>
  <si>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</si>
  <si>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</si>
  <si>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</si>
  <si>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</si>
  <si>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</si>
  <si>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</si>
  <si>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</si>
  <si>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</si>
  <si>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</si>
  <si>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</si>
  <si>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</si>
  <si>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</si>
  <si>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</si>
  <si>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</si>
  <si>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</si>
  <si>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</si>
  <si>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</si>
  <si>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</si>
  <si>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</si>
  <si>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</si>
  <si>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</si>
  <si>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</si>
  <si>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</si>
  <si>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</si>
  <si>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</si>
  <si>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</si>
  <si>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</si>
  <si>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</si>
  <si>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</si>
  <si>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</si>
  <si>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</si>
  <si>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邻鄂镇</t>
    <phoneticPr fontId="7" type="noConversion"/>
  </si>
  <si>
    <t>刘素珍</t>
    <phoneticPr fontId="7" type="noConversion"/>
  </si>
  <si>
    <t>合计</t>
    <phoneticPr fontId="7" type="noConversion"/>
  </si>
  <si>
    <t>302-2011-16****</t>
  </si>
  <si>
    <t>2019-16****</t>
    <phoneticPr fontId="7" type="noConversion"/>
  </si>
  <si>
    <t>2019-16****</t>
    <phoneticPr fontId="7" type="noConversion"/>
  </si>
  <si>
    <t>2020-16****</t>
    <phoneticPr fontId="7" type="noConversion"/>
  </si>
  <si>
    <t>5135**********4111</t>
  </si>
  <si>
    <t>5135**********7092</t>
  </si>
  <si>
    <t>5123**********4094</t>
  </si>
  <si>
    <t>5123**********4119</t>
  </si>
  <si>
    <t>5123**********4098</t>
  </si>
  <si>
    <t>5123**********4099</t>
  </si>
  <si>
    <t>5002**********4098</t>
  </si>
  <si>
    <t>5123**********4090</t>
  </si>
  <si>
    <t>5135**********4095</t>
  </si>
  <si>
    <t>5123**********4095</t>
  </si>
  <si>
    <t>5135**********4099</t>
  </si>
  <si>
    <t>5123**********4138</t>
  </si>
  <si>
    <t>5002**********4116</t>
  </si>
  <si>
    <t>5123**********4103</t>
  </si>
  <si>
    <t>5123**********4107</t>
  </si>
  <si>
    <t>5123**********4114</t>
  </si>
  <si>
    <t>5123**********409x</t>
  </si>
  <si>
    <t xml:space="preserve">5123**********4094 </t>
  </si>
  <si>
    <t>5123**********4092</t>
  </si>
  <si>
    <t xml:space="preserve">5123**********4133   </t>
  </si>
  <si>
    <t>5123**********4104</t>
  </si>
  <si>
    <t>5123**********4091</t>
  </si>
  <si>
    <t xml:space="preserve">5123**********4091   </t>
  </si>
  <si>
    <t>5135**********4097</t>
  </si>
  <si>
    <t>5123**********4130</t>
  </si>
  <si>
    <t>5135**********4093</t>
  </si>
  <si>
    <t>5135**********4098</t>
  </si>
  <si>
    <t>5123**********4128</t>
  </si>
  <si>
    <t xml:space="preserve">5135**********4097  </t>
  </si>
  <si>
    <t>5135**********4094</t>
  </si>
  <si>
    <t>5123**********4101</t>
  </si>
  <si>
    <t xml:space="preserve">5123**********4098  </t>
  </si>
  <si>
    <t xml:space="preserve">5123**********4098 </t>
  </si>
  <si>
    <t xml:space="preserve">5135**********4091  </t>
  </si>
  <si>
    <t xml:space="preserve">5123**********4093  </t>
  </si>
  <si>
    <t xml:space="preserve">5135**********4094   </t>
  </si>
  <si>
    <t xml:space="preserve">5123**********4095  </t>
  </si>
  <si>
    <t xml:space="preserve">5135**********4094 </t>
  </si>
  <si>
    <t xml:space="preserve">5123**********4119 </t>
  </si>
  <si>
    <t xml:space="preserve">5123**********4090 </t>
  </si>
  <si>
    <t>5123**********4102</t>
  </si>
  <si>
    <t>5002**********4095</t>
  </si>
  <si>
    <t xml:space="preserve">5123**********4092  </t>
  </si>
  <si>
    <t>5002**********4113</t>
  </si>
  <si>
    <t>5002**********4096</t>
  </si>
  <si>
    <t xml:space="preserve">5123**********4098   </t>
  </si>
  <si>
    <t>5123**********4093</t>
  </si>
  <si>
    <t>5135**********4091</t>
  </si>
  <si>
    <t>5135**********410x</t>
  </si>
  <si>
    <t xml:space="preserve">5123**********4093 </t>
  </si>
  <si>
    <t>5123**********409X</t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</si>
</sst>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8"/>
      <color indexed="8"/>
      <name val="方正小标宋_GBK"/>
      <family val="4"/>
      <charset val="134"/>
    </font>
    <font>
      <sz val="11"/>
      <color rgb="FF000000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49" fontId="6" fillId="0" borderId="2" xfId="2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87"/>
  <sheetViews>
    <sheetView tabSelected="1" topLeftCell="A70" zoomScaleNormal="100" workbookViewId="0">
      <selection activeCell="A80" sqref="A80:E80"/>
    </sheetView>
  </sheetViews>
  <sheetFormatPr defaultColWidth="9" defaultRowHeight="13.5"/>
  <cols>
    <col min="1" max="1" width="5" customWidth="1"/>
    <col min="2" max="2" width="23.625" customWidth="1"/>
    <col min="3" max="3" width="11" customWidth="1"/>
    <col min="4" max="4" width="20.5" style="5" customWidth="1"/>
    <col min="5" max="5" width="21.25" style="6" customWidth="1"/>
    <col min="6" max="6" width="11.125" style="6" customWidth="1"/>
    <col min="7" max="7" width="10.875" style="6" customWidth="1"/>
    <col min="8" max="8" width="10.5" style="6" customWidth="1"/>
    <col min="9" max="9" width="7.875" customWidth="1"/>
    <col min="10" max="10" width="7.5" customWidth="1"/>
    <col min="11" max="11" width="6.625" customWidth="1"/>
    <col min="12" max="12" width="12.875" customWidth="1"/>
    <col min="13" max="13" width="9.5" customWidth="1"/>
    <col min="14" max="14" width="14" customWidth="1"/>
  </cols>
  <sheetData>
    <row r="1" spans="1:14" ht="60.75" customHeight="1">
      <c r="A1" s="16" t="s">
        <v>155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3" customFormat="1" ht="20.25" customHeight="1">
      <c r="A2" s="31" t="s">
        <v>156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1" customFormat="1" ht="27" customHeight="1">
      <c r="A3" s="17" t="s">
        <v>0</v>
      </c>
      <c r="B3" s="17" t="s">
        <v>146</v>
      </c>
      <c r="C3" s="17" t="s">
        <v>157</v>
      </c>
      <c r="D3" s="17"/>
      <c r="E3" s="17"/>
      <c r="F3" s="18" t="s">
        <v>158</v>
      </c>
      <c r="G3" s="18"/>
      <c r="H3" s="18"/>
      <c r="I3" s="17" t="s">
        <v>159</v>
      </c>
      <c r="J3" s="17"/>
      <c r="K3" s="17"/>
      <c r="L3" s="17"/>
      <c r="M3" s="17" t="s">
        <v>160</v>
      </c>
      <c r="N3" s="17" t="s">
        <v>147</v>
      </c>
    </row>
    <row r="4" spans="1:14" s="1" customFormat="1" ht="20.100000000000001" customHeight="1">
      <c r="A4" s="17"/>
      <c r="B4" s="17"/>
      <c r="C4" s="17" t="s">
        <v>161</v>
      </c>
      <c r="D4" s="17" t="s">
        <v>1</v>
      </c>
      <c r="E4" s="18" t="s">
        <v>2</v>
      </c>
      <c r="F4" s="18" t="s">
        <v>162</v>
      </c>
      <c r="G4" s="18" t="s">
        <v>163</v>
      </c>
      <c r="H4" s="18" t="s">
        <v>164</v>
      </c>
      <c r="I4" s="17" t="s">
        <v>3</v>
      </c>
      <c r="J4" s="17" t="s">
        <v>4</v>
      </c>
      <c r="K4" s="17"/>
      <c r="L4" s="17"/>
      <c r="M4" s="17"/>
      <c r="N4" s="17"/>
    </row>
    <row r="5" spans="1:14" s="4" customFormat="1" ht="20.100000000000001" customHeight="1">
      <c r="A5" s="17"/>
      <c r="B5" s="17"/>
      <c r="C5" s="17"/>
      <c r="D5" s="17"/>
      <c r="E5" s="18"/>
      <c r="F5" s="18"/>
      <c r="G5" s="18"/>
      <c r="H5" s="18"/>
      <c r="I5" s="17"/>
      <c r="J5" s="19" t="s">
        <v>5</v>
      </c>
      <c r="K5" s="19" t="s">
        <v>6</v>
      </c>
      <c r="L5" s="19" t="s">
        <v>7</v>
      </c>
      <c r="M5" s="17"/>
      <c r="N5" s="17"/>
    </row>
    <row r="6" spans="1:14" s="4" customFormat="1" ht="24.95" customHeight="1">
      <c r="A6" s="20">
        <v>1</v>
      </c>
      <c r="B6" s="21" t="s">
        <v>8</v>
      </c>
      <c r="C6" s="21" t="s">
        <v>9</v>
      </c>
      <c r="D6" s="22" t="s">
        <v>199</v>
      </c>
      <c r="E6" s="8" t="s">
        <v>203</v>
      </c>
      <c r="F6" s="8" t="s">
        <v>145</v>
      </c>
      <c r="G6" s="21" t="s">
        <v>134</v>
      </c>
      <c r="H6" s="8" t="s">
        <v>135</v>
      </c>
      <c r="I6" s="23">
        <v>286</v>
      </c>
      <c r="J6" s="24">
        <v>114</v>
      </c>
      <c r="K6" s="25">
        <v>84</v>
      </c>
      <c r="L6" s="26">
        <v>88</v>
      </c>
      <c r="M6" s="26"/>
      <c r="N6" s="20"/>
    </row>
    <row r="7" spans="1:14" s="4" customFormat="1" ht="24.95" customHeight="1">
      <c r="A7" s="20">
        <v>2</v>
      </c>
      <c r="B7" s="21" t="s">
        <v>10</v>
      </c>
      <c r="C7" s="21" t="s">
        <v>11</v>
      </c>
      <c r="D7" s="27" t="s">
        <v>199</v>
      </c>
      <c r="E7" s="27" t="s">
        <v>204</v>
      </c>
      <c r="F7" s="8" t="s">
        <v>145</v>
      </c>
      <c r="G7" s="21" t="s">
        <v>134</v>
      </c>
      <c r="H7" s="27" t="s">
        <v>135</v>
      </c>
      <c r="I7" s="23">
        <v>343</v>
      </c>
      <c r="J7" s="24">
        <v>149</v>
      </c>
      <c r="K7" s="25">
        <v>90</v>
      </c>
      <c r="L7" s="26">
        <v>104</v>
      </c>
      <c r="M7" s="26"/>
      <c r="N7" s="20"/>
    </row>
    <row r="8" spans="1:14" s="4" customFormat="1" ht="24.95" customHeight="1">
      <c r="A8" s="20">
        <v>3</v>
      </c>
      <c r="B8" s="21" t="s">
        <v>12</v>
      </c>
      <c r="C8" s="21" t="s">
        <v>13</v>
      </c>
      <c r="D8" s="27" t="s">
        <v>199</v>
      </c>
      <c r="E8" s="28" t="s">
        <v>205</v>
      </c>
      <c r="F8" s="8" t="s">
        <v>145</v>
      </c>
      <c r="G8" s="21" t="s">
        <v>134</v>
      </c>
      <c r="H8" s="28" t="s">
        <v>135</v>
      </c>
      <c r="I8" s="23">
        <v>176</v>
      </c>
      <c r="J8" s="24">
        <v>103</v>
      </c>
      <c r="K8" s="25">
        <v>34</v>
      </c>
      <c r="L8" s="26">
        <v>39</v>
      </c>
      <c r="M8" s="26"/>
      <c r="N8" s="20"/>
    </row>
    <row r="9" spans="1:14" s="4" customFormat="1" ht="24.95" customHeight="1">
      <c r="A9" s="20">
        <v>4</v>
      </c>
      <c r="B9" s="30" t="s">
        <v>14</v>
      </c>
      <c r="C9" s="21" t="s">
        <v>15</v>
      </c>
      <c r="D9" s="27" t="s">
        <v>199</v>
      </c>
      <c r="E9" s="28" t="s">
        <v>206</v>
      </c>
      <c r="F9" s="8" t="s">
        <v>145</v>
      </c>
      <c r="G9" s="21" t="s">
        <v>134</v>
      </c>
      <c r="H9" s="28" t="s">
        <v>135</v>
      </c>
      <c r="I9" s="23">
        <v>268</v>
      </c>
      <c r="J9" s="24">
        <v>93</v>
      </c>
      <c r="K9" s="25">
        <v>75</v>
      </c>
      <c r="L9" s="26">
        <v>100</v>
      </c>
      <c r="M9" s="26"/>
      <c r="N9" s="20"/>
    </row>
    <row r="10" spans="1:14" s="4" customFormat="1" ht="24.95" customHeight="1">
      <c r="A10" s="20">
        <v>5</v>
      </c>
      <c r="B10" s="30" t="s">
        <v>14</v>
      </c>
      <c r="C10" s="21" t="s">
        <v>16</v>
      </c>
      <c r="D10" s="22" t="s">
        <v>199</v>
      </c>
      <c r="E10" s="28" t="s">
        <v>207</v>
      </c>
      <c r="F10" s="8" t="s">
        <v>145</v>
      </c>
      <c r="G10" s="21" t="str">
        <f>G9</f>
        <v>邻鄂村</v>
      </c>
      <c r="H10" s="28" t="str">
        <f>H9</f>
        <v>7组</v>
      </c>
      <c r="I10" s="23">
        <v>249</v>
      </c>
      <c r="J10" s="24">
        <v>142</v>
      </c>
      <c r="K10" s="25">
        <v>71</v>
      </c>
      <c r="L10" s="26">
        <v>36</v>
      </c>
      <c r="M10" s="26"/>
      <c r="N10" s="20"/>
    </row>
    <row r="11" spans="1:14" s="4" customFormat="1" ht="24.95" customHeight="1">
      <c r="A11" s="20">
        <v>6</v>
      </c>
      <c r="B11" s="21" t="s">
        <v>17</v>
      </c>
      <c r="C11" s="21" t="s">
        <v>18</v>
      </c>
      <c r="D11" s="22" t="s">
        <v>199</v>
      </c>
      <c r="E11" s="28" t="s">
        <v>205</v>
      </c>
      <c r="F11" s="8" t="s">
        <v>145</v>
      </c>
      <c r="G11" s="21" t="s">
        <v>134</v>
      </c>
      <c r="H11" s="28" t="s">
        <v>135</v>
      </c>
      <c r="I11" s="23">
        <v>418</v>
      </c>
      <c r="J11" s="24">
        <v>191</v>
      </c>
      <c r="K11" s="25">
        <v>0</v>
      </c>
      <c r="L11" s="26">
        <v>227</v>
      </c>
      <c r="M11" s="26"/>
      <c r="N11" s="20"/>
    </row>
    <row r="12" spans="1:14" s="4" customFormat="1" ht="24.95" customHeight="1">
      <c r="A12" s="20">
        <v>7</v>
      </c>
      <c r="B12" s="21" t="s">
        <v>19</v>
      </c>
      <c r="C12" s="21" t="s">
        <v>20</v>
      </c>
      <c r="D12" s="22" t="s">
        <v>199</v>
      </c>
      <c r="E12" s="28" t="s">
        <v>208</v>
      </c>
      <c r="F12" s="8" t="s">
        <v>145</v>
      </c>
      <c r="G12" s="21" t="s">
        <v>134</v>
      </c>
      <c r="H12" s="28" t="s">
        <v>136</v>
      </c>
      <c r="I12" s="23">
        <v>324</v>
      </c>
      <c r="J12" s="24">
        <v>117</v>
      </c>
      <c r="K12" s="25">
        <v>72</v>
      </c>
      <c r="L12" s="26">
        <v>135</v>
      </c>
      <c r="M12" s="26"/>
      <c r="N12" s="20"/>
    </row>
    <row r="13" spans="1:14" s="4" customFormat="1" ht="24.95" customHeight="1">
      <c r="A13" s="20">
        <v>8</v>
      </c>
      <c r="B13" s="21" t="s">
        <v>21</v>
      </c>
      <c r="C13" s="21" t="s">
        <v>22</v>
      </c>
      <c r="D13" s="22" t="s">
        <v>199</v>
      </c>
      <c r="E13" s="27" t="s">
        <v>209</v>
      </c>
      <c r="F13" s="8" t="s">
        <v>145</v>
      </c>
      <c r="G13" s="21" t="s">
        <v>134</v>
      </c>
      <c r="H13" s="27" t="s">
        <v>136</v>
      </c>
      <c r="I13" s="23">
        <v>279</v>
      </c>
      <c r="J13" s="24">
        <v>94</v>
      </c>
      <c r="K13" s="25">
        <v>115</v>
      </c>
      <c r="L13" s="26">
        <v>70</v>
      </c>
      <c r="M13" s="26"/>
      <c r="N13" s="20"/>
    </row>
    <row r="14" spans="1:14" s="4" customFormat="1" ht="24.95" customHeight="1">
      <c r="A14" s="20">
        <v>9</v>
      </c>
      <c r="B14" s="21" t="s">
        <v>23</v>
      </c>
      <c r="C14" s="21" t="s">
        <v>24</v>
      </c>
      <c r="D14" s="22" t="s">
        <v>199</v>
      </c>
      <c r="E14" s="28" t="s">
        <v>210</v>
      </c>
      <c r="F14" s="8" t="s">
        <v>145</v>
      </c>
      <c r="G14" s="21" t="s">
        <v>134</v>
      </c>
      <c r="H14" s="28" t="s">
        <v>136</v>
      </c>
      <c r="I14" s="23">
        <v>477</v>
      </c>
      <c r="J14" s="24">
        <v>211</v>
      </c>
      <c r="K14" s="25">
        <v>101</v>
      </c>
      <c r="L14" s="26">
        <v>165</v>
      </c>
      <c r="M14" s="26"/>
      <c r="N14" s="20"/>
    </row>
    <row r="15" spans="1:14" s="4" customFormat="1" ht="24.95" customHeight="1">
      <c r="A15" s="20">
        <v>10</v>
      </c>
      <c r="B15" s="30" t="s">
        <v>25</v>
      </c>
      <c r="C15" s="21" t="s">
        <v>26</v>
      </c>
      <c r="D15" s="22" t="s">
        <v>199</v>
      </c>
      <c r="E15" s="28" t="s">
        <v>208</v>
      </c>
      <c r="F15" s="8" t="s">
        <v>145</v>
      </c>
      <c r="G15" s="21" t="s">
        <v>134</v>
      </c>
      <c r="H15" s="28" t="s">
        <v>136</v>
      </c>
      <c r="I15" s="23">
        <v>253</v>
      </c>
      <c r="J15" s="24">
        <v>108</v>
      </c>
      <c r="K15" s="25">
        <v>70</v>
      </c>
      <c r="L15" s="26">
        <v>75</v>
      </c>
      <c r="M15" s="26"/>
      <c r="N15" s="20"/>
    </row>
    <row r="16" spans="1:14" s="4" customFormat="1" ht="24.95" customHeight="1">
      <c r="A16" s="20">
        <v>11</v>
      </c>
      <c r="B16" s="30" t="s">
        <v>25</v>
      </c>
      <c r="C16" s="21" t="s">
        <v>27</v>
      </c>
      <c r="D16" s="22" t="s">
        <v>199</v>
      </c>
      <c r="E16" s="28" t="s">
        <v>211</v>
      </c>
      <c r="F16" s="8" t="s">
        <v>145</v>
      </c>
      <c r="G16" s="21" t="str">
        <f>G15</f>
        <v>邻鄂村</v>
      </c>
      <c r="H16" s="28" t="str">
        <f>H15</f>
        <v>8组</v>
      </c>
      <c r="I16" s="23">
        <v>301</v>
      </c>
      <c r="J16" s="24">
        <v>161</v>
      </c>
      <c r="K16" s="25">
        <v>56</v>
      </c>
      <c r="L16" s="26">
        <v>84</v>
      </c>
      <c r="M16" s="26"/>
      <c r="N16" s="20"/>
    </row>
    <row r="17" spans="1:14" s="4" customFormat="1" ht="24.95" customHeight="1">
      <c r="A17" s="20">
        <v>12</v>
      </c>
      <c r="B17" s="21" t="s">
        <v>28</v>
      </c>
      <c r="C17" s="21" t="s">
        <v>29</v>
      </c>
      <c r="D17" s="22" t="s">
        <v>199</v>
      </c>
      <c r="E17" s="28" t="s">
        <v>212</v>
      </c>
      <c r="F17" s="8" t="s">
        <v>145</v>
      </c>
      <c r="G17" s="21" t="s">
        <v>134</v>
      </c>
      <c r="H17" s="28" t="s">
        <v>136</v>
      </c>
      <c r="I17" s="23">
        <v>419</v>
      </c>
      <c r="J17" s="24">
        <v>197</v>
      </c>
      <c r="K17" s="25">
        <v>94</v>
      </c>
      <c r="L17" s="26">
        <v>128</v>
      </c>
      <c r="M17" s="26"/>
      <c r="N17" s="20"/>
    </row>
    <row r="18" spans="1:14" s="4" customFormat="1" ht="24.95" customHeight="1">
      <c r="A18" s="20">
        <v>13</v>
      </c>
      <c r="B18" s="30" t="s">
        <v>30</v>
      </c>
      <c r="C18" s="21" t="s">
        <v>31</v>
      </c>
      <c r="D18" s="22" t="s">
        <v>199</v>
      </c>
      <c r="E18" s="28" t="s">
        <v>213</v>
      </c>
      <c r="F18" s="8" t="s">
        <v>145</v>
      </c>
      <c r="G18" s="21" t="s">
        <v>134</v>
      </c>
      <c r="H18" s="28" t="s">
        <v>136</v>
      </c>
      <c r="I18" s="23">
        <v>169</v>
      </c>
      <c r="J18" s="24">
        <v>80</v>
      </c>
      <c r="K18" s="25">
        <v>64</v>
      </c>
      <c r="L18" s="26">
        <v>25</v>
      </c>
      <c r="M18" s="26"/>
      <c r="N18" s="20"/>
    </row>
    <row r="19" spans="1:14" s="4" customFormat="1" ht="24.95" customHeight="1">
      <c r="A19" s="20">
        <v>14</v>
      </c>
      <c r="B19" s="30" t="s">
        <v>30</v>
      </c>
      <c r="C19" s="21" t="s">
        <v>32</v>
      </c>
      <c r="D19" s="22" t="s">
        <v>199</v>
      </c>
      <c r="E19" s="28" t="s">
        <v>214</v>
      </c>
      <c r="F19" s="8" t="s">
        <v>145</v>
      </c>
      <c r="G19" s="21" t="str">
        <f>G18</f>
        <v>邻鄂村</v>
      </c>
      <c r="H19" s="28" t="str">
        <f>H18</f>
        <v>8组</v>
      </c>
      <c r="I19" s="23">
        <v>136</v>
      </c>
      <c r="J19" s="24">
        <v>75</v>
      </c>
      <c r="K19" s="25">
        <v>0</v>
      </c>
      <c r="L19" s="26">
        <v>61</v>
      </c>
      <c r="M19" s="26"/>
      <c r="N19" s="20"/>
    </row>
    <row r="20" spans="1:14" s="4" customFormat="1" ht="24.95" customHeight="1">
      <c r="A20" s="20">
        <v>15</v>
      </c>
      <c r="B20" s="21" t="s">
        <v>33</v>
      </c>
      <c r="C20" s="21" t="s">
        <v>34</v>
      </c>
      <c r="D20" s="22" t="s">
        <v>199</v>
      </c>
      <c r="E20" s="27" t="s">
        <v>215</v>
      </c>
      <c r="F20" s="8" t="s">
        <v>145</v>
      </c>
      <c r="G20" s="21" t="s">
        <v>134</v>
      </c>
      <c r="H20" s="27" t="s">
        <v>136</v>
      </c>
      <c r="I20" s="23">
        <v>302</v>
      </c>
      <c r="J20" s="24">
        <v>134</v>
      </c>
      <c r="K20" s="25">
        <v>37</v>
      </c>
      <c r="L20" s="26">
        <v>131</v>
      </c>
      <c r="M20" s="26"/>
      <c r="N20" s="20"/>
    </row>
    <row r="21" spans="1:14" s="4" customFormat="1" ht="24.95" customHeight="1">
      <c r="A21" s="20">
        <v>16</v>
      </c>
      <c r="B21" s="21" t="s">
        <v>35</v>
      </c>
      <c r="C21" s="21" t="s">
        <v>36</v>
      </c>
      <c r="D21" s="22" t="s">
        <v>199</v>
      </c>
      <c r="E21" s="28" t="s">
        <v>216</v>
      </c>
      <c r="F21" s="8" t="s">
        <v>145</v>
      </c>
      <c r="G21" s="21" t="s">
        <v>134</v>
      </c>
      <c r="H21" s="28" t="s">
        <v>137</v>
      </c>
      <c r="I21" s="23">
        <v>254</v>
      </c>
      <c r="J21" s="24">
        <v>70</v>
      </c>
      <c r="K21" s="25">
        <v>55</v>
      </c>
      <c r="L21" s="26">
        <v>129</v>
      </c>
      <c r="M21" s="26"/>
      <c r="N21" s="20"/>
    </row>
    <row r="22" spans="1:14" s="4" customFormat="1" ht="24.95" customHeight="1">
      <c r="A22" s="20">
        <v>17</v>
      </c>
      <c r="B22" s="21" t="s">
        <v>37</v>
      </c>
      <c r="C22" s="21" t="s">
        <v>38</v>
      </c>
      <c r="D22" s="22" t="s">
        <v>199</v>
      </c>
      <c r="E22" s="28" t="s">
        <v>217</v>
      </c>
      <c r="F22" s="8" t="s">
        <v>145</v>
      </c>
      <c r="G22" s="21" t="s">
        <v>134</v>
      </c>
      <c r="H22" s="28" t="s">
        <v>137</v>
      </c>
      <c r="I22" s="23">
        <v>369</v>
      </c>
      <c r="J22" s="24">
        <v>166</v>
      </c>
      <c r="K22" s="25">
        <v>92</v>
      </c>
      <c r="L22" s="26">
        <v>111</v>
      </c>
      <c r="M22" s="26"/>
      <c r="N22" s="20"/>
    </row>
    <row r="23" spans="1:14" s="4" customFormat="1" ht="24.95" customHeight="1">
      <c r="A23" s="20">
        <v>18</v>
      </c>
      <c r="B23" s="21" t="s">
        <v>39</v>
      </c>
      <c r="C23" s="21" t="s">
        <v>40</v>
      </c>
      <c r="D23" s="22" t="s">
        <v>199</v>
      </c>
      <c r="E23" s="27" t="s">
        <v>218</v>
      </c>
      <c r="F23" s="8" t="s">
        <v>145</v>
      </c>
      <c r="G23" s="21" t="s">
        <v>134</v>
      </c>
      <c r="H23" s="27" t="s">
        <v>137</v>
      </c>
      <c r="I23" s="23">
        <v>249</v>
      </c>
      <c r="J23" s="24">
        <v>96</v>
      </c>
      <c r="K23" s="25">
        <v>67</v>
      </c>
      <c r="L23" s="26">
        <v>86</v>
      </c>
      <c r="M23" s="26"/>
      <c r="N23" s="20"/>
    </row>
    <row r="24" spans="1:14" s="4" customFormat="1" ht="24.95" customHeight="1">
      <c r="A24" s="20">
        <v>19</v>
      </c>
      <c r="B24" s="21" t="s">
        <v>41</v>
      </c>
      <c r="C24" s="21" t="s">
        <v>42</v>
      </c>
      <c r="D24" s="22" t="s">
        <v>199</v>
      </c>
      <c r="E24" s="28" t="s">
        <v>219</v>
      </c>
      <c r="F24" s="8" t="s">
        <v>145</v>
      </c>
      <c r="G24" s="21" t="s">
        <v>134</v>
      </c>
      <c r="H24" s="28" t="s">
        <v>138</v>
      </c>
      <c r="I24" s="23">
        <v>452</v>
      </c>
      <c r="J24" s="24">
        <v>153</v>
      </c>
      <c r="K24" s="25">
        <v>102</v>
      </c>
      <c r="L24" s="26">
        <v>197</v>
      </c>
      <c r="M24" s="26"/>
      <c r="N24" s="20"/>
    </row>
    <row r="25" spans="1:14" s="4" customFormat="1" ht="24.95" customHeight="1">
      <c r="A25" s="20">
        <v>20</v>
      </c>
      <c r="B25" s="21" t="s">
        <v>43</v>
      </c>
      <c r="C25" s="21" t="s">
        <v>44</v>
      </c>
      <c r="D25" s="22" t="s">
        <v>199</v>
      </c>
      <c r="E25" s="28" t="s">
        <v>220</v>
      </c>
      <c r="F25" s="8" t="s">
        <v>145</v>
      </c>
      <c r="G25" s="21" t="s">
        <v>134</v>
      </c>
      <c r="H25" s="28" t="s">
        <v>138</v>
      </c>
      <c r="I25" s="23">
        <v>582</v>
      </c>
      <c r="J25" s="24">
        <v>276</v>
      </c>
      <c r="K25" s="25">
        <v>202</v>
      </c>
      <c r="L25" s="26">
        <v>104</v>
      </c>
      <c r="M25" s="26"/>
      <c r="N25" s="20"/>
    </row>
    <row r="26" spans="1:14" s="4" customFormat="1" ht="24.95" customHeight="1">
      <c r="A26" s="20">
        <v>21</v>
      </c>
      <c r="B26" s="21" t="s">
        <v>45</v>
      </c>
      <c r="C26" s="21" t="s">
        <v>46</v>
      </c>
      <c r="D26" s="22" t="s">
        <v>199</v>
      </c>
      <c r="E26" s="28" t="s">
        <v>207</v>
      </c>
      <c r="F26" s="8" t="s">
        <v>145</v>
      </c>
      <c r="G26" s="21" t="s">
        <v>134</v>
      </c>
      <c r="H26" s="28" t="s">
        <v>138</v>
      </c>
      <c r="I26" s="23">
        <v>468</v>
      </c>
      <c r="J26" s="24">
        <v>191</v>
      </c>
      <c r="K26" s="25">
        <v>106</v>
      </c>
      <c r="L26" s="26">
        <v>171</v>
      </c>
      <c r="M26" s="26"/>
      <c r="N26" s="20"/>
    </row>
    <row r="27" spans="1:14" s="4" customFormat="1" ht="24.95" customHeight="1">
      <c r="A27" s="20">
        <v>22</v>
      </c>
      <c r="B27" s="21" t="s">
        <v>47</v>
      </c>
      <c r="C27" s="21" t="s">
        <v>48</v>
      </c>
      <c r="D27" s="22" t="s">
        <v>199</v>
      </c>
      <c r="E27" s="28" t="s">
        <v>207</v>
      </c>
      <c r="F27" s="8" t="s">
        <v>145</v>
      </c>
      <c r="G27" s="21" t="s">
        <v>134</v>
      </c>
      <c r="H27" s="28" t="s">
        <v>138</v>
      </c>
      <c r="I27" s="23">
        <v>439</v>
      </c>
      <c r="J27" s="24">
        <v>219</v>
      </c>
      <c r="K27" s="25">
        <v>55</v>
      </c>
      <c r="L27" s="26">
        <v>165</v>
      </c>
      <c r="M27" s="26"/>
      <c r="N27" s="20"/>
    </row>
    <row r="28" spans="1:14" s="4" customFormat="1" ht="24.95" customHeight="1">
      <c r="A28" s="20">
        <v>23</v>
      </c>
      <c r="B28" s="21" t="s">
        <v>49</v>
      </c>
      <c r="C28" s="21" t="s">
        <v>50</v>
      </c>
      <c r="D28" s="22" t="s">
        <v>199</v>
      </c>
      <c r="E28" s="28" t="s">
        <v>221</v>
      </c>
      <c r="F28" s="8" t="s">
        <v>145</v>
      </c>
      <c r="G28" s="21" t="s">
        <v>134</v>
      </c>
      <c r="H28" s="28" t="s">
        <v>138</v>
      </c>
      <c r="I28" s="23">
        <v>467</v>
      </c>
      <c r="J28" s="24">
        <v>194</v>
      </c>
      <c r="K28" s="25">
        <v>143</v>
      </c>
      <c r="L28" s="26">
        <v>130</v>
      </c>
      <c r="M28" s="26"/>
      <c r="N28" s="20"/>
    </row>
    <row r="29" spans="1:14" s="4" customFormat="1" ht="24.95" customHeight="1">
      <c r="A29" s="20">
        <v>24</v>
      </c>
      <c r="B29" s="21" t="s">
        <v>51</v>
      </c>
      <c r="C29" s="21" t="s">
        <v>52</v>
      </c>
      <c r="D29" s="22" t="s">
        <v>199</v>
      </c>
      <c r="E29" s="28" t="s">
        <v>222</v>
      </c>
      <c r="F29" s="8" t="s">
        <v>145</v>
      </c>
      <c r="G29" s="21" t="s">
        <v>134</v>
      </c>
      <c r="H29" s="28" t="s">
        <v>139</v>
      </c>
      <c r="I29" s="23">
        <v>272</v>
      </c>
      <c r="J29" s="24">
        <v>114</v>
      </c>
      <c r="K29" s="25">
        <v>153</v>
      </c>
      <c r="L29" s="26">
        <v>5</v>
      </c>
      <c r="M29" s="26"/>
      <c r="N29" s="20"/>
    </row>
    <row r="30" spans="1:14" s="4" customFormat="1" ht="24.95" customHeight="1">
      <c r="A30" s="20">
        <v>25</v>
      </c>
      <c r="B30" s="21" t="s">
        <v>51</v>
      </c>
      <c r="C30" s="21" t="s">
        <v>53</v>
      </c>
      <c r="D30" s="22" t="s">
        <v>199</v>
      </c>
      <c r="E30" s="28" t="s">
        <v>223</v>
      </c>
      <c r="F30" s="8" t="s">
        <v>145</v>
      </c>
      <c r="G30" s="21" t="s">
        <v>134</v>
      </c>
      <c r="H30" s="28" t="s">
        <v>139</v>
      </c>
      <c r="I30" s="23">
        <v>272</v>
      </c>
      <c r="J30" s="24">
        <v>113</v>
      </c>
      <c r="K30" s="25">
        <v>153</v>
      </c>
      <c r="L30" s="26">
        <v>6</v>
      </c>
      <c r="M30" s="26"/>
      <c r="N30" s="20"/>
    </row>
    <row r="31" spans="1:14" s="4" customFormat="1" ht="24.95" customHeight="1">
      <c r="A31" s="20">
        <v>26</v>
      </c>
      <c r="B31" s="21" t="s">
        <v>54</v>
      </c>
      <c r="C31" s="21" t="s">
        <v>55</v>
      </c>
      <c r="D31" s="22" t="s">
        <v>199</v>
      </c>
      <c r="E31" s="28" t="s">
        <v>224</v>
      </c>
      <c r="F31" s="8" t="s">
        <v>145</v>
      </c>
      <c r="G31" s="21" t="s">
        <v>134</v>
      </c>
      <c r="H31" s="28" t="s">
        <v>139</v>
      </c>
      <c r="I31" s="23">
        <v>281</v>
      </c>
      <c r="J31" s="24">
        <v>114</v>
      </c>
      <c r="K31" s="25">
        <v>87</v>
      </c>
      <c r="L31" s="26">
        <v>80</v>
      </c>
      <c r="M31" s="26"/>
      <c r="N31" s="20"/>
    </row>
    <row r="32" spans="1:14" s="4" customFormat="1" ht="24.95" customHeight="1">
      <c r="A32" s="20">
        <v>27</v>
      </c>
      <c r="B32" s="21" t="s">
        <v>56</v>
      </c>
      <c r="C32" s="21" t="s">
        <v>57</v>
      </c>
      <c r="D32" s="22" t="s">
        <v>199</v>
      </c>
      <c r="E32" s="28" t="s">
        <v>225</v>
      </c>
      <c r="F32" s="8" t="s">
        <v>145</v>
      </c>
      <c r="G32" s="21" t="s">
        <v>134</v>
      </c>
      <c r="H32" s="28" t="s">
        <v>139</v>
      </c>
      <c r="I32" s="23">
        <v>441</v>
      </c>
      <c r="J32" s="24">
        <v>256</v>
      </c>
      <c r="K32" s="25">
        <v>125</v>
      </c>
      <c r="L32" s="26">
        <v>60</v>
      </c>
      <c r="M32" s="26"/>
      <c r="N32" s="20"/>
    </row>
    <row r="33" spans="1:14" s="4" customFormat="1" ht="24.95" customHeight="1">
      <c r="A33" s="20">
        <v>28</v>
      </c>
      <c r="B33" s="21" t="s">
        <v>58</v>
      </c>
      <c r="C33" s="21" t="s">
        <v>59</v>
      </c>
      <c r="D33" s="22" t="s">
        <v>199</v>
      </c>
      <c r="E33" s="28" t="s">
        <v>226</v>
      </c>
      <c r="F33" s="8" t="s">
        <v>145</v>
      </c>
      <c r="G33" s="21" t="s">
        <v>134</v>
      </c>
      <c r="H33" s="28" t="s">
        <v>139</v>
      </c>
      <c r="I33" s="23">
        <v>302</v>
      </c>
      <c r="J33" s="24">
        <v>164</v>
      </c>
      <c r="K33" s="25">
        <v>72</v>
      </c>
      <c r="L33" s="26">
        <v>66</v>
      </c>
      <c r="M33" s="26"/>
      <c r="N33" s="20"/>
    </row>
    <row r="34" spans="1:14" s="4" customFormat="1" ht="24.95" customHeight="1">
      <c r="A34" s="20">
        <v>29</v>
      </c>
      <c r="B34" s="21" t="s">
        <v>60</v>
      </c>
      <c r="C34" s="21" t="s">
        <v>197</v>
      </c>
      <c r="D34" s="22" t="s">
        <v>199</v>
      </c>
      <c r="E34" s="28" t="s">
        <v>217</v>
      </c>
      <c r="F34" s="8" t="s">
        <v>145</v>
      </c>
      <c r="G34" s="21" t="s">
        <v>134</v>
      </c>
      <c r="H34" s="28" t="s">
        <v>139</v>
      </c>
      <c r="I34" s="23">
        <v>231</v>
      </c>
      <c r="J34" s="24">
        <v>80</v>
      </c>
      <c r="K34" s="25">
        <v>118</v>
      </c>
      <c r="L34" s="26">
        <v>33</v>
      </c>
      <c r="M34" s="26"/>
      <c r="N34" s="20"/>
    </row>
    <row r="35" spans="1:14" s="4" customFormat="1" ht="24.95" customHeight="1">
      <c r="A35" s="20">
        <v>30</v>
      </c>
      <c r="B35" s="21" t="s">
        <v>61</v>
      </c>
      <c r="C35" s="21" t="s">
        <v>62</v>
      </c>
      <c r="D35" s="22" t="s">
        <v>199</v>
      </c>
      <c r="E35" s="28" t="s">
        <v>207</v>
      </c>
      <c r="F35" s="8" t="s">
        <v>145</v>
      </c>
      <c r="G35" s="21" t="s">
        <v>134</v>
      </c>
      <c r="H35" s="28" t="s">
        <v>139</v>
      </c>
      <c r="I35" s="23">
        <v>321</v>
      </c>
      <c r="J35" s="24">
        <v>277</v>
      </c>
      <c r="K35" s="25">
        <v>0</v>
      </c>
      <c r="L35" s="26">
        <v>44</v>
      </c>
      <c r="M35" s="26"/>
      <c r="N35" s="20"/>
    </row>
    <row r="36" spans="1:14" s="4" customFormat="1" ht="24.95" customHeight="1">
      <c r="A36" s="20">
        <v>31</v>
      </c>
      <c r="B36" s="21" t="s">
        <v>63</v>
      </c>
      <c r="C36" s="21" t="s">
        <v>64</v>
      </c>
      <c r="D36" s="22" t="s">
        <v>199</v>
      </c>
      <c r="E36" s="28" t="s">
        <v>219</v>
      </c>
      <c r="F36" s="8" t="s">
        <v>145</v>
      </c>
      <c r="G36" s="21" t="s">
        <v>134</v>
      </c>
      <c r="H36" s="28" t="s">
        <v>140</v>
      </c>
      <c r="I36" s="23">
        <v>421</v>
      </c>
      <c r="J36" s="24">
        <v>179</v>
      </c>
      <c r="K36" s="25">
        <v>186</v>
      </c>
      <c r="L36" s="26">
        <v>56</v>
      </c>
      <c r="M36" s="26"/>
      <c r="N36" s="20"/>
    </row>
    <row r="37" spans="1:14" s="4" customFormat="1" ht="24.95" customHeight="1">
      <c r="A37" s="20">
        <v>32</v>
      </c>
      <c r="B37" s="30" t="s">
        <v>65</v>
      </c>
      <c r="C37" s="21" t="s">
        <v>66</v>
      </c>
      <c r="D37" s="22" t="s">
        <v>199</v>
      </c>
      <c r="E37" s="28" t="s">
        <v>227</v>
      </c>
      <c r="F37" s="8" t="s">
        <v>145</v>
      </c>
      <c r="G37" s="21" t="s">
        <v>134</v>
      </c>
      <c r="H37" s="28" t="s">
        <v>140</v>
      </c>
      <c r="I37" s="23">
        <v>118</v>
      </c>
      <c r="J37" s="24">
        <v>41</v>
      </c>
      <c r="K37" s="25">
        <v>30</v>
      </c>
      <c r="L37" s="26">
        <v>47</v>
      </c>
      <c r="M37" s="26"/>
      <c r="N37" s="20"/>
    </row>
    <row r="38" spans="1:14" s="4" customFormat="1" ht="24.95" customHeight="1">
      <c r="A38" s="20">
        <v>33</v>
      </c>
      <c r="B38" s="30" t="s">
        <v>65</v>
      </c>
      <c r="C38" s="21" t="s">
        <v>67</v>
      </c>
      <c r="D38" s="22" t="s">
        <v>199</v>
      </c>
      <c r="E38" s="27" t="s">
        <v>212</v>
      </c>
      <c r="F38" s="8" t="s">
        <v>145</v>
      </c>
      <c r="G38" s="21" t="str">
        <f>G37</f>
        <v>邻鄂村</v>
      </c>
      <c r="H38" s="28" t="s">
        <v>140</v>
      </c>
      <c r="I38" s="23">
        <v>212</v>
      </c>
      <c r="J38" s="24">
        <v>111</v>
      </c>
      <c r="K38" s="25">
        <v>31</v>
      </c>
      <c r="L38" s="26">
        <v>70</v>
      </c>
      <c r="M38" s="26"/>
      <c r="N38" s="20"/>
    </row>
    <row r="39" spans="1:14" s="4" customFormat="1" ht="24.95" customHeight="1">
      <c r="A39" s="20">
        <v>34</v>
      </c>
      <c r="B39" s="30" t="s">
        <v>68</v>
      </c>
      <c r="C39" s="21" t="s">
        <v>69</v>
      </c>
      <c r="D39" s="22" t="s">
        <v>199</v>
      </c>
      <c r="E39" s="27" t="s">
        <v>228</v>
      </c>
      <c r="F39" s="8" t="s">
        <v>172</v>
      </c>
      <c r="G39" s="21" t="s">
        <v>134</v>
      </c>
      <c r="H39" s="28" t="s">
        <v>140</v>
      </c>
      <c r="I39" s="23">
        <v>96</v>
      </c>
      <c r="J39" s="24">
        <v>42</v>
      </c>
      <c r="K39" s="25">
        <v>30</v>
      </c>
      <c r="L39" s="26">
        <v>24</v>
      </c>
      <c r="M39" s="26"/>
      <c r="N39" s="20"/>
    </row>
    <row r="40" spans="1:14" s="4" customFormat="1" ht="24.95" customHeight="1">
      <c r="A40" s="20">
        <v>35</v>
      </c>
      <c r="B40" s="30" t="s">
        <v>68</v>
      </c>
      <c r="C40" s="21" t="s">
        <v>70</v>
      </c>
      <c r="D40" s="22" t="s">
        <v>199</v>
      </c>
      <c r="E40" s="27" t="s">
        <v>229</v>
      </c>
      <c r="F40" s="8" t="s">
        <v>173</v>
      </c>
      <c r="G40" s="21" t="str">
        <f>G39</f>
        <v>邻鄂村</v>
      </c>
      <c r="H40" s="28" t="s">
        <v>140</v>
      </c>
      <c r="I40" s="23">
        <v>148</v>
      </c>
      <c r="J40" s="24">
        <v>75</v>
      </c>
      <c r="K40" s="25">
        <v>14</v>
      </c>
      <c r="L40" s="26">
        <v>59</v>
      </c>
      <c r="M40" s="26"/>
      <c r="N40" s="20"/>
    </row>
    <row r="41" spans="1:14" s="4" customFormat="1" ht="24.95" customHeight="1">
      <c r="A41" s="20">
        <v>36</v>
      </c>
      <c r="B41" s="21" t="s">
        <v>71</v>
      </c>
      <c r="C41" s="21" t="s">
        <v>72</v>
      </c>
      <c r="D41" s="22" t="s">
        <v>199</v>
      </c>
      <c r="E41" s="27" t="s">
        <v>230</v>
      </c>
      <c r="F41" s="8" t="s">
        <v>174</v>
      </c>
      <c r="G41" s="21" t="s">
        <v>134</v>
      </c>
      <c r="H41" s="27" t="s">
        <v>140</v>
      </c>
      <c r="I41" s="23">
        <v>356</v>
      </c>
      <c r="J41" s="24">
        <v>137</v>
      </c>
      <c r="K41" s="25">
        <v>106</v>
      </c>
      <c r="L41" s="26">
        <v>113</v>
      </c>
      <c r="M41" s="26"/>
      <c r="N41" s="20"/>
    </row>
    <row r="42" spans="1:14" s="4" customFormat="1" ht="24.95" customHeight="1">
      <c r="A42" s="20">
        <v>37</v>
      </c>
      <c r="B42" s="21" t="s">
        <v>73</v>
      </c>
      <c r="C42" s="21" t="s">
        <v>74</v>
      </c>
      <c r="D42" s="22" t="s">
        <v>199</v>
      </c>
      <c r="E42" s="28" t="s">
        <v>231</v>
      </c>
      <c r="F42" s="8" t="s">
        <v>175</v>
      </c>
      <c r="G42" s="21" t="s">
        <v>134</v>
      </c>
      <c r="H42" s="28" t="s">
        <v>140</v>
      </c>
      <c r="I42" s="23">
        <v>247</v>
      </c>
      <c r="J42" s="24">
        <v>145</v>
      </c>
      <c r="K42" s="25">
        <v>65</v>
      </c>
      <c r="L42" s="26">
        <v>37</v>
      </c>
      <c r="M42" s="26"/>
      <c r="N42" s="20"/>
    </row>
    <row r="43" spans="1:14" s="4" customFormat="1" ht="24.95" customHeight="1">
      <c r="A43" s="20">
        <v>38</v>
      </c>
      <c r="B43" s="21" t="s">
        <v>75</v>
      </c>
      <c r="C43" s="21" t="s">
        <v>76</v>
      </c>
      <c r="D43" s="22" t="s">
        <v>199</v>
      </c>
      <c r="E43" s="28" t="s">
        <v>232</v>
      </c>
      <c r="F43" s="8" t="s">
        <v>176</v>
      </c>
      <c r="G43" s="21" t="s">
        <v>134</v>
      </c>
      <c r="H43" s="28" t="s">
        <v>140</v>
      </c>
      <c r="I43" s="23">
        <v>165</v>
      </c>
      <c r="J43" s="24">
        <v>110</v>
      </c>
      <c r="K43" s="25">
        <v>32</v>
      </c>
      <c r="L43" s="26">
        <v>23</v>
      </c>
      <c r="M43" s="26"/>
      <c r="N43" s="20"/>
    </row>
    <row r="44" spans="1:14" s="4" customFormat="1" ht="24.95" customHeight="1">
      <c r="A44" s="20">
        <v>39</v>
      </c>
      <c r="B44" s="21" t="s">
        <v>77</v>
      </c>
      <c r="C44" s="21" t="s">
        <v>78</v>
      </c>
      <c r="D44" s="22" t="s">
        <v>199</v>
      </c>
      <c r="E44" s="28" t="s">
        <v>212</v>
      </c>
      <c r="F44" s="8" t="s">
        <v>177</v>
      </c>
      <c r="G44" s="21" t="s">
        <v>134</v>
      </c>
      <c r="H44" s="28" t="s">
        <v>140</v>
      </c>
      <c r="I44" s="23">
        <v>435</v>
      </c>
      <c r="J44" s="24">
        <v>142</v>
      </c>
      <c r="K44" s="25">
        <v>63</v>
      </c>
      <c r="L44" s="26">
        <v>230</v>
      </c>
      <c r="M44" s="26"/>
      <c r="N44" s="20"/>
    </row>
    <row r="45" spans="1:14" s="4" customFormat="1" ht="24.95" customHeight="1">
      <c r="A45" s="20">
        <v>40</v>
      </c>
      <c r="B45" s="21" t="s">
        <v>79</v>
      </c>
      <c r="C45" s="21" t="s">
        <v>80</v>
      </c>
      <c r="D45" s="22" t="s">
        <v>199</v>
      </c>
      <c r="E45" s="27" t="s">
        <v>216</v>
      </c>
      <c r="F45" s="8" t="s">
        <v>169</v>
      </c>
      <c r="G45" s="21" t="s">
        <v>134</v>
      </c>
      <c r="H45" s="27" t="s">
        <v>140</v>
      </c>
      <c r="I45" s="23">
        <v>334</v>
      </c>
      <c r="J45" s="24">
        <v>145</v>
      </c>
      <c r="K45" s="25">
        <v>133</v>
      </c>
      <c r="L45" s="26">
        <v>56</v>
      </c>
      <c r="M45" s="26"/>
      <c r="N45" s="20"/>
    </row>
    <row r="46" spans="1:14" s="4" customFormat="1" ht="24.95" customHeight="1">
      <c r="A46" s="20">
        <v>41</v>
      </c>
      <c r="B46" s="21" t="s">
        <v>81</v>
      </c>
      <c r="C46" s="21" t="s">
        <v>82</v>
      </c>
      <c r="D46" s="22" t="s">
        <v>199</v>
      </c>
      <c r="E46" s="28" t="s">
        <v>233</v>
      </c>
      <c r="F46" s="8" t="s">
        <v>169</v>
      </c>
      <c r="G46" s="21" t="s">
        <v>134</v>
      </c>
      <c r="H46" s="28" t="s">
        <v>140</v>
      </c>
      <c r="I46" s="23">
        <v>270</v>
      </c>
      <c r="J46" s="24">
        <v>102</v>
      </c>
      <c r="K46" s="25">
        <v>54</v>
      </c>
      <c r="L46" s="26">
        <v>114</v>
      </c>
      <c r="M46" s="26"/>
      <c r="N46" s="20"/>
    </row>
    <row r="47" spans="1:14" s="4" customFormat="1" ht="24.95" customHeight="1">
      <c r="A47" s="20">
        <v>42</v>
      </c>
      <c r="B47" s="30" t="s">
        <v>83</v>
      </c>
      <c r="C47" s="21" t="s">
        <v>84</v>
      </c>
      <c r="D47" s="22" t="s">
        <v>199</v>
      </c>
      <c r="E47" s="28" t="s">
        <v>234</v>
      </c>
      <c r="F47" s="8" t="s">
        <v>165</v>
      </c>
      <c r="G47" s="21" t="s">
        <v>134</v>
      </c>
      <c r="H47" s="28" t="s">
        <v>141</v>
      </c>
      <c r="I47" s="23">
        <v>279</v>
      </c>
      <c r="J47" s="24">
        <v>113</v>
      </c>
      <c r="K47" s="25">
        <v>63</v>
      </c>
      <c r="L47" s="26">
        <v>103</v>
      </c>
      <c r="M47" s="26"/>
      <c r="N47" s="20"/>
    </row>
    <row r="48" spans="1:14" s="4" customFormat="1" ht="24.95" customHeight="1">
      <c r="A48" s="20">
        <v>43</v>
      </c>
      <c r="B48" s="30" t="s">
        <v>83</v>
      </c>
      <c r="C48" s="21" t="s">
        <v>85</v>
      </c>
      <c r="D48" s="22" t="s">
        <v>199</v>
      </c>
      <c r="E48" s="28" t="s">
        <v>235</v>
      </c>
      <c r="F48" s="8" t="s">
        <v>178</v>
      </c>
      <c r="G48" s="21" t="str">
        <f>G47</f>
        <v>邻鄂村</v>
      </c>
      <c r="H48" s="28" t="str">
        <f>H47</f>
        <v>3组</v>
      </c>
      <c r="I48" s="23">
        <v>294</v>
      </c>
      <c r="J48" s="24">
        <v>104</v>
      </c>
      <c r="K48" s="25">
        <v>57</v>
      </c>
      <c r="L48" s="26">
        <v>133</v>
      </c>
      <c r="M48" s="26"/>
      <c r="N48" s="20"/>
    </row>
    <row r="49" spans="1:14" s="4" customFormat="1" ht="24.95" customHeight="1">
      <c r="A49" s="20">
        <v>44</v>
      </c>
      <c r="B49" s="30" t="s">
        <v>86</v>
      </c>
      <c r="C49" s="21" t="s">
        <v>87</v>
      </c>
      <c r="D49" s="22" t="s">
        <v>199</v>
      </c>
      <c r="E49" s="28" t="s">
        <v>224</v>
      </c>
      <c r="F49" s="8" t="s">
        <v>178</v>
      </c>
      <c r="G49" s="21" t="s">
        <v>134</v>
      </c>
      <c r="H49" s="28" t="s">
        <v>141</v>
      </c>
      <c r="I49" s="23">
        <v>171</v>
      </c>
      <c r="J49" s="24">
        <v>47</v>
      </c>
      <c r="K49" s="25">
        <v>21</v>
      </c>
      <c r="L49" s="26">
        <v>103</v>
      </c>
      <c r="M49" s="26"/>
      <c r="N49" s="20"/>
    </row>
    <row r="50" spans="1:14" s="4" customFormat="1" ht="24.95" customHeight="1">
      <c r="A50" s="20">
        <v>45</v>
      </c>
      <c r="B50" s="30" t="s">
        <v>86</v>
      </c>
      <c r="C50" s="21" t="s">
        <v>88</v>
      </c>
      <c r="D50" s="22" t="s">
        <v>199</v>
      </c>
      <c r="E50" s="28" t="s">
        <v>236</v>
      </c>
      <c r="F50" s="8" t="s">
        <v>179</v>
      </c>
      <c r="G50" s="21" t="str">
        <f>G49</f>
        <v>邻鄂村</v>
      </c>
      <c r="H50" s="28" t="str">
        <f t="shared" ref="H50:H53" si="0">H49</f>
        <v>3组</v>
      </c>
      <c r="I50" s="23">
        <v>260</v>
      </c>
      <c r="J50" s="24">
        <v>138</v>
      </c>
      <c r="K50" s="25">
        <v>15</v>
      </c>
      <c r="L50" s="26">
        <v>107</v>
      </c>
      <c r="M50" s="26"/>
      <c r="N50" s="20"/>
    </row>
    <row r="51" spans="1:14" s="4" customFormat="1" ht="24.95" customHeight="1">
      <c r="A51" s="20">
        <v>46</v>
      </c>
      <c r="B51" s="30" t="s">
        <v>86</v>
      </c>
      <c r="C51" s="21" t="s">
        <v>89</v>
      </c>
      <c r="D51" s="22" t="s">
        <v>199</v>
      </c>
      <c r="E51" s="28" t="s">
        <v>237</v>
      </c>
      <c r="F51" s="8" t="s">
        <v>179</v>
      </c>
      <c r="G51" s="21" t="str">
        <f>G50</f>
        <v>邻鄂村</v>
      </c>
      <c r="H51" s="28" t="str">
        <f t="shared" si="0"/>
        <v>3组</v>
      </c>
      <c r="I51" s="23">
        <v>119</v>
      </c>
      <c r="J51" s="24">
        <v>65</v>
      </c>
      <c r="K51" s="25">
        <v>15</v>
      </c>
      <c r="L51" s="26">
        <v>39</v>
      </c>
      <c r="M51" s="26"/>
      <c r="N51" s="20"/>
    </row>
    <row r="52" spans="1:14" s="4" customFormat="1" ht="24.95" customHeight="1">
      <c r="A52" s="20">
        <v>47</v>
      </c>
      <c r="B52" s="30" t="s">
        <v>86</v>
      </c>
      <c r="C52" s="21" t="s">
        <v>90</v>
      </c>
      <c r="D52" s="22" t="s">
        <v>199</v>
      </c>
      <c r="E52" s="28" t="s">
        <v>238</v>
      </c>
      <c r="F52" s="8" t="s">
        <v>180</v>
      </c>
      <c r="G52" s="21" t="str">
        <f>G51</f>
        <v>邻鄂村</v>
      </c>
      <c r="H52" s="28" t="str">
        <f t="shared" si="0"/>
        <v>3组</v>
      </c>
      <c r="I52" s="23">
        <v>84</v>
      </c>
      <c r="J52" s="24">
        <v>41</v>
      </c>
      <c r="K52" s="25">
        <v>22</v>
      </c>
      <c r="L52" s="26">
        <v>21</v>
      </c>
      <c r="M52" s="26"/>
      <c r="N52" s="20"/>
    </row>
    <row r="53" spans="1:14" s="4" customFormat="1" ht="24.95" customHeight="1">
      <c r="A53" s="20">
        <v>48</v>
      </c>
      <c r="B53" s="30" t="s">
        <v>86</v>
      </c>
      <c r="C53" s="21" t="s">
        <v>91</v>
      </c>
      <c r="D53" s="22" t="s">
        <v>199</v>
      </c>
      <c r="E53" s="28" t="s">
        <v>237</v>
      </c>
      <c r="F53" s="8" t="s">
        <v>180</v>
      </c>
      <c r="G53" s="21" t="str">
        <f>G52</f>
        <v>邻鄂村</v>
      </c>
      <c r="H53" s="28" t="str">
        <f t="shared" si="0"/>
        <v>3组</v>
      </c>
      <c r="I53" s="23">
        <v>152</v>
      </c>
      <c r="J53" s="24">
        <v>80</v>
      </c>
      <c r="K53" s="25">
        <v>29</v>
      </c>
      <c r="L53" s="26">
        <v>43</v>
      </c>
      <c r="M53" s="26"/>
      <c r="N53" s="20"/>
    </row>
    <row r="54" spans="1:14" s="4" customFormat="1" ht="24.95" customHeight="1">
      <c r="A54" s="20">
        <v>49</v>
      </c>
      <c r="B54" s="30" t="s">
        <v>92</v>
      </c>
      <c r="C54" s="21" t="s">
        <v>93</v>
      </c>
      <c r="D54" s="22" t="s">
        <v>199</v>
      </c>
      <c r="E54" s="27" t="s">
        <v>208</v>
      </c>
      <c r="F54" s="8" t="s">
        <v>181</v>
      </c>
      <c r="G54" s="21" t="s">
        <v>134</v>
      </c>
      <c r="H54" s="27" t="s">
        <v>141</v>
      </c>
      <c r="I54" s="23">
        <v>382</v>
      </c>
      <c r="J54" s="24">
        <v>187</v>
      </c>
      <c r="K54" s="25">
        <v>66</v>
      </c>
      <c r="L54" s="26">
        <v>129</v>
      </c>
      <c r="M54" s="26"/>
      <c r="N54" s="20"/>
    </row>
    <row r="55" spans="1:14" s="4" customFormat="1" ht="24.95" customHeight="1">
      <c r="A55" s="20">
        <v>50</v>
      </c>
      <c r="B55" s="30" t="s">
        <v>92</v>
      </c>
      <c r="C55" s="21" t="s">
        <v>94</v>
      </c>
      <c r="D55" s="22" t="s">
        <v>199</v>
      </c>
      <c r="E55" s="28" t="s">
        <v>239</v>
      </c>
      <c r="F55" s="8" t="s">
        <v>167</v>
      </c>
      <c r="G55" s="21" t="str">
        <f>G54</f>
        <v>邻鄂村</v>
      </c>
      <c r="H55" s="28" t="str">
        <f>H54</f>
        <v>3组</v>
      </c>
      <c r="I55" s="23">
        <v>226</v>
      </c>
      <c r="J55" s="24">
        <v>115</v>
      </c>
      <c r="K55" s="25">
        <v>29</v>
      </c>
      <c r="L55" s="26">
        <v>82</v>
      </c>
      <c r="M55" s="26"/>
      <c r="N55" s="20"/>
    </row>
    <row r="56" spans="1:14" s="4" customFormat="1" ht="24.95" customHeight="1">
      <c r="A56" s="20">
        <v>51</v>
      </c>
      <c r="B56" s="21" t="s">
        <v>95</v>
      </c>
      <c r="C56" s="21" t="s">
        <v>96</v>
      </c>
      <c r="D56" s="22" t="s">
        <v>199</v>
      </c>
      <c r="E56" s="28" t="s">
        <v>237</v>
      </c>
      <c r="F56" s="8" t="s">
        <v>182</v>
      </c>
      <c r="G56" s="21" t="s">
        <v>134</v>
      </c>
      <c r="H56" s="28" t="s">
        <v>141</v>
      </c>
      <c r="I56" s="23">
        <v>258</v>
      </c>
      <c r="J56" s="24">
        <v>136</v>
      </c>
      <c r="K56" s="25">
        <v>27</v>
      </c>
      <c r="L56" s="26">
        <v>95</v>
      </c>
      <c r="M56" s="26"/>
      <c r="N56" s="20"/>
    </row>
    <row r="57" spans="1:14" s="4" customFormat="1" ht="24.95" customHeight="1">
      <c r="A57" s="20">
        <v>52</v>
      </c>
      <c r="B57" s="21" t="s">
        <v>97</v>
      </c>
      <c r="C57" s="21" t="s">
        <v>98</v>
      </c>
      <c r="D57" s="22" t="s">
        <v>199</v>
      </c>
      <c r="E57" s="28" t="s">
        <v>208</v>
      </c>
      <c r="F57" s="8" t="s">
        <v>171</v>
      </c>
      <c r="G57" s="21" t="s">
        <v>134</v>
      </c>
      <c r="H57" s="28" t="s">
        <v>142</v>
      </c>
      <c r="I57" s="23">
        <v>272</v>
      </c>
      <c r="J57" s="24">
        <v>103</v>
      </c>
      <c r="K57" s="25">
        <v>75</v>
      </c>
      <c r="L57" s="26">
        <v>94</v>
      </c>
      <c r="M57" s="26"/>
      <c r="N57" s="20"/>
    </row>
    <row r="58" spans="1:14" s="4" customFormat="1" ht="24.95" customHeight="1">
      <c r="A58" s="20">
        <v>53</v>
      </c>
      <c r="B58" s="21" t="s">
        <v>99</v>
      </c>
      <c r="C58" s="21" t="s">
        <v>100</v>
      </c>
      <c r="D58" s="22" t="s">
        <v>199</v>
      </c>
      <c r="E58" s="28" t="s">
        <v>207</v>
      </c>
      <c r="F58" s="8" t="s">
        <v>183</v>
      </c>
      <c r="G58" s="21" t="s">
        <v>134</v>
      </c>
      <c r="H58" s="28" t="s">
        <v>142</v>
      </c>
      <c r="I58" s="23">
        <v>408</v>
      </c>
      <c r="J58" s="24">
        <v>171</v>
      </c>
      <c r="K58" s="25">
        <v>111</v>
      </c>
      <c r="L58" s="26">
        <v>126</v>
      </c>
      <c r="M58" s="26"/>
      <c r="N58" s="20"/>
    </row>
    <row r="59" spans="1:14" s="4" customFormat="1" ht="24.95" customHeight="1">
      <c r="A59" s="20">
        <v>54</v>
      </c>
      <c r="B59" s="21" t="s">
        <v>101</v>
      </c>
      <c r="C59" s="21" t="s">
        <v>102</v>
      </c>
      <c r="D59" s="22" t="s">
        <v>199</v>
      </c>
      <c r="E59" s="28" t="s">
        <v>240</v>
      </c>
      <c r="F59" s="8" t="s">
        <v>168</v>
      </c>
      <c r="G59" s="21" t="s">
        <v>143</v>
      </c>
      <c r="H59" s="28" t="s">
        <v>140</v>
      </c>
      <c r="I59" s="23">
        <v>353</v>
      </c>
      <c r="J59" s="24">
        <v>190</v>
      </c>
      <c r="K59" s="25">
        <v>96</v>
      </c>
      <c r="L59" s="26">
        <v>67</v>
      </c>
      <c r="M59" s="26"/>
      <c r="N59" s="20"/>
    </row>
    <row r="60" spans="1:14" s="4" customFormat="1" ht="24.95" customHeight="1">
      <c r="A60" s="20">
        <v>55</v>
      </c>
      <c r="B60" s="21" t="s">
        <v>150</v>
      </c>
      <c r="C60" s="21" t="s">
        <v>103</v>
      </c>
      <c r="D60" s="22" t="s">
        <v>199</v>
      </c>
      <c r="E60" s="27" t="s">
        <v>241</v>
      </c>
      <c r="F60" s="8" t="s">
        <v>184</v>
      </c>
      <c r="G60" s="21" t="s">
        <v>143</v>
      </c>
      <c r="H60" s="27" t="s">
        <v>140</v>
      </c>
      <c r="I60" s="23">
        <v>504</v>
      </c>
      <c r="J60" s="24">
        <v>255</v>
      </c>
      <c r="K60" s="25">
        <v>154</v>
      </c>
      <c r="L60" s="26">
        <v>95</v>
      </c>
      <c r="M60" s="26"/>
      <c r="N60" s="20"/>
    </row>
    <row r="61" spans="1:14" s="4" customFormat="1" ht="24.95" customHeight="1">
      <c r="A61" s="20">
        <v>56</v>
      </c>
      <c r="B61" s="21" t="s">
        <v>104</v>
      </c>
      <c r="C61" s="21" t="s">
        <v>105</v>
      </c>
      <c r="D61" s="22" t="s">
        <v>199</v>
      </c>
      <c r="E61" s="8" t="s">
        <v>242</v>
      </c>
      <c r="F61" s="8" t="s">
        <v>185</v>
      </c>
      <c r="G61" s="21" t="s">
        <v>143</v>
      </c>
      <c r="H61" s="8" t="s">
        <v>140</v>
      </c>
      <c r="I61" s="23">
        <v>183</v>
      </c>
      <c r="J61" s="24">
        <v>98</v>
      </c>
      <c r="K61" s="25">
        <v>23</v>
      </c>
      <c r="L61" s="26">
        <v>62</v>
      </c>
      <c r="M61" s="26"/>
      <c r="N61" s="20"/>
    </row>
    <row r="62" spans="1:14" s="4" customFormat="1" ht="24.95" customHeight="1">
      <c r="A62" s="20">
        <v>57</v>
      </c>
      <c r="B62" s="21" t="s">
        <v>106</v>
      </c>
      <c r="C62" s="21" t="s">
        <v>107</v>
      </c>
      <c r="D62" s="22" t="s">
        <v>199</v>
      </c>
      <c r="E62" s="8" t="s">
        <v>234</v>
      </c>
      <c r="F62" s="8" t="s">
        <v>186</v>
      </c>
      <c r="G62" s="21" t="s">
        <v>143</v>
      </c>
      <c r="H62" s="8" t="s">
        <v>142</v>
      </c>
      <c r="I62" s="23">
        <v>40</v>
      </c>
      <c r="J62" s="24">
        <v>18</v>
      </c>
      <c r="K62" s="25">
        <v>10</v>
      </c>
      <c r="L62" s="26">
        <v>12</v>
      </c>
      <c r="M62" s="26"/>
      <c r="N62" s="20"/>
    </row>
    <row r="63" spans="1:14" s="4" customFormat="1" ht="24.95" customHeight="1">
      <c r="A63" s="20">
        <v>58</v>
      </c>
      <c r="B63" s="21" t="s">
        <v>106</v>
      </c>
      <c r="C63" s="21" t="s">
        <v>108</v>
      </c>
      <c r="D63" s="22" t="s">
        <v>199</v>
      </c>
      <c r="E63" s="8" t="s">
        <v>243</v>
      </c>
      <c r="F63" s="8" t="s">
        <v>169</v>
      </c>
      <c r="G63" s="21" t="s">
        <v>143</v>
      </c>
      <c r="H63" s="8" t="s">
        <v>142</v>
      </c>
      <c r="I63" s="23">
        <v>40</v>
      </c>
      <c r="J63" s="24">
        <v>17</v>
      </c>
      <c r="K63" s="25">
        <v>10</v>
      </c>
      <c r="L63" s="26">
        <v>13</v>
      </c>
      <c r="M63" s="26"/>
      <c r="N63" s="20"/>
    </row>
    <row r="64" spans="1:14" s="4" customFormat="1" ht="24.95" customHeight="1">
      <c r="A64" s="20">
        <v>59</v>
      </c>
      <c r="B64" s="30" t="s">
        <v>109</v>
      </c>
      <c r="C64" s="21" t="s">
        <v>110</v>
      </c>
      <c r="D64" s="22" t="s">
        <v>199</v>
      </c>
      <c r="E64" s="8" t="s">
        <v>244</v>
      </c>
      <c r="F64" s="8" t="s">
        <v>187</v>
      </c>
      <c r="G64" s="21" t="s">
        <v>143</v>
      </c>
      <c r="H64" s="8" t="s">
        <v>142</v>
      </c>
      <c r="I64" s="23">
        <v>184</v>
      </c>
      <c r="J64" s="24">
        <v>39</v>
      </c>
      <c r="K64" s="25">
        <v>39</v>
      </c>
      <c r="L64" s="26">
        <v>106</v>
      </c>
      <c r="M64" s="26"/>
      <c r="N64" s="20"/>
    </row>
    <row r="65" spans="1:14" s="4" customFormat="1" ht="24.95" customHeight="1">
      <c r="A65" s="20">
        <v>60</v>
      </c>
      <c r="B65" s="30" t="s">
        <v>109</v>
      </c>
      <c r="C65" s="21" t="s">
        <v>111</v>
      </c>
      <c r="D65" s="22" t="s">
        <v>199</v>
      </c>
      <c r="E65" s="8" t="s">
        <v>245</v>
      </c>
      <c r="F65" s="8" t="s">
        <v>188</v>
      </c>
      <c r="G65" s="21" t="str">
        <f>G64</f>
        <v>五马顶居委</v>
      </c>
      <c r="H65" s="8" t="str">
        <f>H64</f>
        <v>1组</v>
      </c>
      <c r="I65" s="23">
        <v>265</v>
      </c>
      <c r="J65" s="24">
        <v>101</v>
      </c>
      <c r="K65" s="25">
        <v>93</v>
      </c>
      <c r="L65" s="26">
        <v>71</v>
      </c>
      <c r="M65" s="26"/>
      <c r="N65" s="20"/>
    </row>
    <row r="66" spans="1:14" s="4" customFormat="1" ht="24.95" customHeight="1">
      <c r="A66" s="20">
        <v>61</v>
      </c>
      <c r="B66" s="30" t="s">
        <v>112</v>
      </c>
      <c r="C66" s="21" t="s">
        <v>113</v>
      </c>
      <c r="D66" s="22" t="s">
        <v>199</v>
      </c>
      <c r="E66" s="27" t="s">
        <v>246</v>
      </c>
      <c r="F66" s="8" t="s">
        <v>171</v>
      </c>
      <c r="G66" s="21" t="s">
        <v>143</v>
      </c>
      <c r="H66" s="27" t="s">
        <v>142</v>
      </c>
      <c r="I66" s="23">
        <v>118</v>
      </c>
      <c r="J66" s="24">
        <v>48</v>
      </c>
      <c r="K66" s="25">
        <v>49</v>
      </c>
      <c r="L66" s="26">
        <v>21</v>
      </c>
      <c r="M66" s="26"/>
      <c r="N66" s="20"/>
    </row>
    <row r="67" spans="1:14" s="4" customFormat="1" ht="24.95" customHeight="1">
      <c r="A67" s="20">
        <v>62</v>
      </c>
      <c r="B67" s="30" t="s">
        <v>112</v>
      </c>
      <c r="C67" s="21" t="s">
        <v>114</v>
      </c>
      <c r="D67" s="22" t="s">
        <v>199</v>
      </c>
      <c r="E67" s="29" t="s">
        <v>247</v>
      </c>
      <c r="F67" s="8" t="s">
        <v>189</v>
      </c>
      <c r="G67" s="21" t="str">
        <f>G66</f>
        <v>五马顶居委</v>
      </c>
      <c r="H67" s="27" t="s">
        <v>142</v>
      </c>
      <c r="I67" s="23">
        <v>225</v>
      </c>
      <c r="J67" s="24">
        <v>108</v>
      </c>
      <c r="K67" s="25">
        <v>34</v>
      </c>
      <c r="L67" s="26">
        <v>83</v>
      </c>
      <c r="M67" s="26"/>
      <c r="N67" s="20"/>
    </row>
    <row r="68" spans="1:14" s="4" customFormat="1" ht="24.95" customHeight="1">
      <c r="A68" s="20">
        <v>63</v>
      </c>
      <c r="B68" s="21" t="s">
        <v>115</v>
      </c>
      <c r="C68" s="21" t="s">
        <v>116</v>
      </c>
      <c r="D68" s="22" t="s">
        <v>199</v>
      </c>
      <c r="E68" s="27" t="s">
        <v>206</v>
      </c>
      <c r="F68" s="8" t="s">
        <v>190</v>
      </c>
      <c r="G68" s="21" t="s">
        <v>143</v>
      </c>
      <c r="H68" s="27" t="s">
        <v>139</v>
      </c>
      <c r="I68" s="23">
        <v>302</v>
      </c>
      <c r="J68" s="24">
        <v>220</v>
      </c>
      <c r="K68" s="25">
        <v>0</v>
      </c>
      <c r="L68" s="26">
        <v>82</v>
      </c>
      <c r="M68" s="26"/>
      <c r="N68" s="20"/>
    </row>
    <row r="69" spans="1:14" s="4" customFormat="1" ht="24.95" customHeight="1">
      <c r="A69" s="20">
        <v>64</v>
      </c>
      <c r="B69" s="21" t="s">
        <v>117</v>
      </c>
      <c r="C69" s="21" t="s">
        <v>118</v>
      </c>
      <c r="D69" s="22" t="s">
        <v>200</v>
      </c>
      <c r="E69" s="8" t="s">
        <v>208</v>
      </c>
      <c r="F69" s="8" t="s">
        <v>190</v>
      </c>
      <c r="G69" s="21" t="s">
        <v>143</v>
      </c>
      <c r="H69" s="8" t="s">
        <v>139</v>
      </c>
      <c r="I69" s="23">
        <v>304</v>
      </c>
      <c r="J69" s="24">
        <v>144</v>
      </c>
      <c r="K69" s="25">
        <v>78</v>
      </c>
      <c r="L69" s="26">
        <v>82</v>
      </c>
      <c r="M69" s="26"/>
      <c r="N69" s="20"/>
    </row>
    <row r="70" spans="1:14" s="4" customFormat="1" ht="24.95" customHeight="1">
      <c r="A70" s="20">
        <v>65</v>
      </c>
      <c r="B70" s="30" t="s">
        <v>151</v>
      </c>
      <c r="C70" s="21" t="s">
        <v>119</v>
      </c>
      <c r="D70" s="22" t="s">
        <v>199</v>
      </c>
      <c r="E70" s="8" t="s">
        <v>248</v>
      </c>
      <c r="F70" s="8" t="s">
        <v>191</v>
      </c>
      <c r="G70" s="21" t="s">
        <v>143</v>
      </c>
      <c r="H70" s="8" t="s">
        <v>139</v>
      </c>
      <c r="I70" s="23">
        <v>84</v>
      </c>
      <c r="J70" s="24">
        <v>58</v>
      </c>
      <c r="K70" s="25">
        <v>26</v>
      </c>
      <c r="L70" s="26">
        <v>0</v>
      </c>
      <c r="M70" s="26"/>
      <c r="N70" s="20"/>
    </row>
    <row r="71" spans="1:14" s="4" customFormat="1" ht="24.95" customHeight="1">
      <c r="A71" s="20">
        <v>66</v>
      </c>
      <c r="B71" s="30" t="s">
        <v>151</v>
      </c>
      <c r="C71" s="21" t="s">
        <v>120</v>
      </c>
      <c r="D71" s="22" t="s">
        <v>199</v>
      </c>
      <c r="E71" s="8" t="s">
        <v>207</v>
      </c>
      <c r="F71" s="8" t="s">
        <v>192</v>
      </c>
      <c r="G71" s="21" t="str">
        <f>G70</f>
        <v>五马顶居委</v>
      </c>
      <c r="H71" s="8" t="str">
        <f>H70</f>
        <v>2组</v>
      </c>
      <c r="I71" s="23">
        <v>280</v>
      </c>
      <c r="J71" s="24">
        <v>90</v>
      </c>
      <c r="K71" s="25">
        <v>158</v>
      </c>
      <c r="L71" s="26">
        <v>32</v>
      </c>
      <c r="M71" s="26"/>
      <c r="N71" s="20"/>
    </row>
    <row r="72" spans="1:14" s="4" customFormat="1" ht="24.95" customHeight="1">
      <c r="A72" s="20">
        <v>67</v>
      </c>
      <c r="B72" s="21" t="s">
        <v>121</v>
      </c>
      <c r="C72" s="21" t="s">
        <v>122</v>
      </c>
      <c r="D72" s="22" t="s">
        <v>201</v>
      </c>
      <c r="E72" s="27" t="s">
        <v>205</v>
      </c>
      <c r="F72" s="8" t="s">
        <v>170</v>
      </c>
      <c r="G72" s="21" t="s">
        <v>144</v>
      </c>
      <c r="H72" s="27" t="s">
        <v>139</v>
      </c>
      <c r="I72" s="23">
        <v>460</v>
      </c>
      <c r="J72" s="24">
        <v>286</v>
      </c>
      <c r="K72" s="25">
        <v>39</v>
      </c>
      <c r="L72" s="26">
        <v>135</v>
      </c>
      <c r="M72" s="26"/>
      <c r="N72" s="20"/>
    </row>
    <row r="73" spans="1:14" s="4" customFormat="1" ht="24.95" customHeight="1">
      <c r="A73" s="20">
        <v>68</v>
      </c>
      <c r="B73" s="21" t="s">
        <v>123</v>
      </c>
      <c r="C73" s="21" t="s">
        <v>124</v>
      </c>
      <c r="D73" s="22" t="s">
        <v>202</v>
      </c>
      <c r="E73" s="8" t="s">
        <v>244</v>
      </c>
      <c r="F73" s="8" t="s">
        <v>193</v>
      </c>
      <c r="G73" s="21" t="s">
        <v>144</v>
      </c>
      <c r="H73" s="8" t="s">
        <v>139</v>
      </c>
      <c r="I73" s="23">
        <v>334</v>
      </c>
      <c r="J73" s="24">
        <v>163</v>
      </c>
      <c r="K73" s="25">
        <v>26</v>
      </c>
      <c r="L73" s="26">
        <v>145</v>
      </c>
      <c r="M73" s="26"/>
      <c r="N73" s="20"/>
    </row>
    <row r="74" spans="1:14" s="4" customFormat="1" ht="24.95" customHeight="1">
      <c r="A74" s="20">
        <v>69</v>
      </c>
      <c r="B74" s="21" t="s">
        <v>125</v>
      </c>
      <c r="C74" s="21" t="s">
        <v>126</v>
      </c>
      <c r="D74" s="9" t="s">
        <v>199</v>
      </c>
      <c r="E74" s="8" t="s">
        <v>249</v>
      </c>
      <c r="F74" s="8" t="s">
        <v>194</v>
      </c>
      <c r="G74" s="21" t="s">
        <v>144</v>
      </c>
      <c r="H74" s="8" t="s">
        <v>139</v>
      </c>
      <c r="I74" s="23">
        <v>175</v>
      </c>
      <c r="J74" s="24">
        <v>40</v>
      </c>
      <c r="K74" s="25">
        <v>115</v>
      </c>
      <c r="L74" s="26">
        <v>20</v>
      </c>
      <c r="M74" s="26"/>
      <c r="N74" s="20"/>
    </row>
    <row r="75" spans="1:14" s="4" customFormat="1" ht="24.95" customHeight="1">
      <c r="A75" s="20">
        <v>70</v>
      </c>
      <c r="B75" s="21" t="s">
        <v>127</v>
      </c>
      <c r="C75" s="21" t="s">
        <v>128</v>
      </c>
      <c r="D75" s="22" t="s">
        <v>202</v>
      </c>
      <c r="E75" s="8" t="s">
        <v>250</v>
      </c>
      <c r="F75" s="8" t="s">
        <v>172</v>
      </c>
      <c r="G75" s="21" t="s">
        <v>144</v>
      </c>
      <c r="H75" s="8" t="s">
        <v>141</v>
      </c>
      <c r="I75" s="23">
        <v>35</v>
      </c>
      <c r="J75" s="24">
        <v>27</v>
      </c>
      <c r="K75" s="25">
        <v>0</v>
      </c>
      <c r="L75" s="26">
        <v>8</v>
      </c>
      <c r="M75" s="26"/>
      <c r="N75" s="20"/>
    </row>
    <row r="76" spans="1:14" s="4" customFormat="1" ht="24.95" customHeight="1">
      <c r="A76" s="20">
        <v>71</v>
      </c>
      <c r="B76" s="21" t="s">
        <v>152</v>
      </c>
      <c r="C76" s="21" t="s">
        <v>129</v>
      </c>
      <c r="D76" s="22" t="s">
        <v>199</v>
      </c>
      <c r="E76" s="8" t="s">
        <v>251</v>
      </c>
      <c r="F76" s="8" t="s">
        <v>195</v>
      </c>
      <c r="G76" s="21" t="s">
        <v>144</v>
      </c>
      <c r="H76" s="8" t="s">
        <v>141</v>
      </c>
      <c r="I76" s="23">
        <v>623</v>
      </c>
      <c r="J76" s="24">
        <v>144</v>
      </c>
      <c r="K76" s="25">
        <v>287</v>
      </c>
      <c r="L76" s="26">
        <v>192</v>
      </c>
      <c r="M76" s="26"/>
      <c r="N76" s="20"/>
    </row>
    <row r="77" spans="1:14" s="4" customFormat="1" ht="24.95" customHeight="1">
      <c r="A77" s="20">
        <v>72</v>
      </c>
      <c r="B77" s="21" t="s">
        <v>153</v>
      </c>
      <c r="C77" s="21" t="s">
        <v>130</v>
      </c>
      <c r="D77" s="22" t="s">
        <v>199</v>
      </c>
      <c r="E77" s="27" t="s">
        <v>224</v>
      </c>
      <c r="F77" s="8" t="s">
        <v>170</v>
      </c>
      <c r="G77" s="21" t="s">
        <v>144</v>
      </c>
      <c r="H77" s="27" t="s">
        <v>140</v>
      </c>
      <c r="I77" s="23">
        <v>423</v>
      </c>
      <c r="J77" s="24">
        <v>270</v>
      </c>
      <c r="K77" s="25">
        <v>41</v>
      </c>
      <c r="L77" s="26">
        <v>112</v>
      </c>
      <c r="M77" s="26"/>
      <c r="N77" s="20"/>
    </row>
    <row r="78" spans="1:14" s="4" customFormat="1" ht="24.95" customHeight="1">
      <c r="A78" s="20">
        <v>73</v>
      </c>
      <c r="B78" s="21" t="s">
        <v>154</v>
      </c>
      <c r="C78" s="21" t="s">
        <v>131</v>
      </c>
      <c r="D78" s="22" t="s">
        <v>199</v>
      </c>
      <c r="E78" s="8" t="s">
        <v>252</v>
      </c>
      <c r="F78" s="8" t="s">
        <v>166</v>
      </c>
      <c r="G78" s="21" t="s">
        <v>144</v>
      </c>
      <c r="H78" s="8" t="s">
        <v>140</v>
      </c>
      <c r="I78" s="23">
        <v>188</v>
      </c>
      <c r="J78" s="24">
        <v>100</v>
      </c>
      <c r="K78" s="25">
        <v>67</v>
      </c>
      <c r="L78" s="26">
        <v>21</v>
      </c>
      <c r="M78" s="26"/>
      <c r="N78" s="20"/>
    </row>
    <row r="79" spans="1:14" s="4" customFormat="1" ht="24.95" customHeight="1">
      <c r="A79" s="20">
        <v>74</v>
      </c>
      <c r="B79" s="21" t="s">
        <v>132</v>
      </c>
      <c r="C79" s="21" t="s">
        <v>133</v>
      </c>
      <c r="D79" s="22" t="s">
        <v>200</v>
      </c>
      <c r="E79" s="28" t="s">
        <v>253</v>
      </c>
      <c r="F79" s="8" t="s">
        <v>196</v>
      </c>
      <c r="G79" s="21" t="s">
        <v>144</v>
      </c>
      <c r="H79" s="28" t="s">
        <v>137</v>
      </c>
      <c r="I79" s="23">
        <v>502</v>
      </c>
      <c r="J79" s="24">
        <v>116</v>
      </c>
      <c r="K79" s="25">
        <v>64</v>
      </c>
      <c r="L79" s="26">
        <v>322</v>
      </c>
      <c r="M79" s="26"/>
      <c r="N79" s="20"/>
    </row>
    <row r="80" spans="1:14" s="4" customFormat="1" ht="24.95" customHeight="1">
      <c r="A80" s="33" t="s">
        <v>198</v>
      </c>
      <c r="B80" s="34"/>
      <c r="C80" s="34"/>
      <c r="D80" s="34"/>
      <c r="E80" s="35"/>
      <c r="F80" s="8"/>
      <c r="G80" s="21"/>
      <c r="H80" s="28"/>
      <c r="I80" s="23">
        <f>SUM(I6:I79)</f>
        <v>21129</v>
      </c>
      <c r="J80" s="24">
        <f>SUM(J6:J79)</f>
        <v>9513</v>
      </c>
      <c r="K80" s="25">
        <f>SUM(K6:K79)</f>
        <v>5176</v>
      </c>
      <c r="L80" s="26">
        <f>SUM(L6:L79)</f>
        <v>6440</v>
      </c>
      <c r="M80" s="26"/>
      <c r="N80" s="20"/>
    </row>
    <row r="81" spans="1:14" s="2" customFormat="1" ht="32.25" customHeight="1">
      <c r="A81" s="10" t="s">
        <v>148</v>
      </c>
      <c r="B81" s="11"/>
      <c r="C81" s="11"/>
      <c r="D81" s="11"/>
      <c r="E81" s="12"/>
      <c r="F81" s="13" t="s">
        <v>149</v>
      </c>
      <c r="G81" s="14"/>
      <c r="H81" s="14"/>
      <c r="I81" s="14"/>
      <c r="J81" s="14"/>
      <c r="K81" s="14"/>
      <c r="L81" s="14"/>
      <c r="M81" s="14"/>
      <c r="N81" s="15"/>
    </row>
    <row r="85" spans="1:14">
      <c r="L85" s="7"/>
      <c r="M85" s="7"/>
    </row>
    <row r="87" spans="1:14">
      <c r="L87" s="7"/>
      <c r="M87" s="7"/>
    </row>
  </sheetData>
  <mergeCells count="20">
    <mergeCell ref="A80:E80"/>
    <mergeCell ref="A81:E81"/>
    <mergeCell ref="F81:N81"/>
    <mergeCell ref="E4:E5"/>
    <mergeCell ref="F3:H3"/>
    <mergeCell ref="F4:F5"/>
    <mergeCell ref="G4:G5"/>
    <mergeCell ref="H4:H5"/>
    <mergeCell ref="M3:M5"/>
    <mergeCell ref="N3:N5"/>
    <mergeCell ref="I4:I5"/>
    <mergeCell ref="J4:L4"/>
    <mergeCell ref="I3:L3"/>
    <mergeCell ref="C3:E3"/>
    <mergeCell ref="C4:C5"/>
    <mergeCell ref="D4:D5"/>
    <mergeCell ref="A3:A5"/>
    <mergeCell ref="B3:B5"/>
    <mergeCell ref="A2:N2"/>
    <mergeCell ref="A1:N1"/>
  </mergeCells>
  <phoneticPr fontId="7" type="noConversion"/>
  <dataValidations count="2">
    <dataValidation allowBlank="1" showInputMessage="1" showErrorMessage="1" error="必须是数字代码" sqref="D7:D9"/>
    <dataValidation allowBlank="1" showInputMessage="1" showErrorMessage="1" sqref="H13 H41 H7 E7 E13 E20 E23 E38:E41 E45 E54 E60 E66 E68 E72 H77 H72 H66:H68 H60 H54 H45 E77 H23 H20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徐明凤</cp:lastModifiedBy>
  <dcterms:created xsi:type="dcterms:W3CDTF">2019-07-09T01:57:00Z</dcterms:created>
  <dcterms:modified xsi:type="dcterms:W3CDTF">2020-09-24T01:49:39Z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