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8840" windowHeight="7860"/>
  </bookViews>
  <sheets>
    <sheet name="农户签字表" sheetId="2" r:id="rId1"/>
  </sheets>
  <definedNames>
    <definedName name="_xlnm.Print_Titles" localSheetId="0">农户签字表!$1:$5</definedName>
  </definedNames>
  <calcPr calcId="125725"/>
</workbook>
</file>

<file path=xl/calcChain.xml><?xml version="1.0" encoding="utf-8"?>
<calcChain xmlns="http://schemas.openxmlformats.org/spreadsheetml/2006/main">
  <c r="I74" i="2"/>
  <c r="L74"/>
  <c r="J71" l="1"/>
  <c r="J69"/>
  <c r="J68"/>
  <c r="J67"/>
  <c r="J66"/>
  <c r="J65"/>
  <c r="J64"/>
  <c r="J63"/>
  <c r="J62"/>
  <c r="J61"/>
  <c r="J59"/>
  <c r="J56"/>
  <c r="J55"/>
  <c r="J54"/>
  <c r="J53"/>
  <c r="J52"/>
  <c r="J51"/>
  <c r="J50"/>
  <c r="J49"/>
  <c r="J48"/>
  <c r="J47"/>
  <c r="J46"/>
  <c r="J45"/>
  <c r="J44"/>
  <c r="J43"/>
  <c r="J42"/>
  <c r="J40"/>
  <c r="J37"/>
  <c r="J36"/>
  <c r="J35"/>
  <c r="J33"/>
  <c r="J32"/>
  <c r="J30"/>
  <c r="J29"/>
  <c r="J28"/>
  <c r="J27"/>
  <c r="J25"/>
  <c r="J24"/>
  <c r="J23"/>
  <c r="J22"/>
  <c r="J21"/>
  <c r="J19"/>
  <c r="J18"/>
  <c r="J16"/>
  <c r="J15"/>
  <c r="J14"/>
  <c r="J13"/>
  <c r="J12"/>
  <c r="J11"/>
  <c r="J9"/>
  <c r="J8"/>
  <c r="J6"/>
  <c r="J74" l="1"/>
</calcChain>
</file>

<file path=xl/sharedStrings.xml><?xml version="1.0" encoding="utf-8"?>
<sst xmlns="http://schemas.openxmlformats.org/spreadsheetml/2006/main" count="498" uniqueCount="183">
  <si>
    <t>单位：平方米</t>
  </si>
  <si>
    <t>序号</t>
  </si>
  <si>
    <t>片块号</t>
  </si>
  <si>
    <t>复垦权利人情况</t>
  </si>
  <si>
    <t>复垦地块坐落</t>
  </si>
  <si>
    <t>前期测绘面积</t>
  </si>
  <si>
    <t>预留农村发展用地指标面积</t>
  </si>
  <si>
    <t>权利人面积公示确认签字</t>
  </si>
  <si>
    <t>姓名</t>
  </si>
  <si>
    <t>房产证号</t>
  </si>
  <si>
    <t>身份证号</t>
  </si>
  <si>
    <t>乡镇</t>
  </si>
  <si>
    <t>村</t>
  </si>
  <si>
    <t>社/组</t>
  </si>
  <si>
    <t>宅基地面积</t>
  </si>
  <si>
    <t>附属设施用地面积</t>
  </si>
  <si>
    <t>其它建设用地面积</t>
  </si>
  <si>
    <t>合计</t>
  </si>
  <si>
    <t>片块1-1</t>
  </si>
  <si>
    <t>李德山</t>
  </si>
  <si>
    <t>水市乡</t>
  </si>
  <si>
    <t>青龙村</t>
  </si>
  <si>
    <t>1组</t>
  </si>
  <si>
    <t>片块1-2</t>
  </si>
  <si>
    <t>任廷云</t>
  </si>
  <si>
    <t>片块1-3</t>
  </si>
  <si>
    <t>片块1-4</t>
  </si>
  <si>
    <t>李永月</t>
  </si>
  <si>
    <t>片块1-5</t>
  </si>
  <si>
    <t>李长俊</t>
  </si>
  <si>
    <t>李永生</t>
  </si>
  <si>
    <t>片块1-6</t>
  </si>
  <si>
    <t>谢昌友</t>
  </si>
  <si>
    <t>谢昌金</t>
  </si>
  <si>
    <t>片块1-7</t>
  </si>
  <si>
    <t>谢昌银</t>
  </si>
  <si>
    <t>片块2-1</t>
  </si>
  <si>
    <t>杨贵光</t>
  </si>
  <si>
    <t>2组</t>
  </si>
  <si>
    <t>杨昌艳</t>
  </si>
  <si>
    <t>钟翠平</t>
  </si>
  <si>
    <t>片块3-1</t>
  </si>
  <si>
    <t>董泽香</t>
  </si>
  <si>
    <t>3组</t>
  </si>
  <si>
    <t>片块3-2</t>
  </si>
  <si>
    <t>杨通万</t>
  </si>
  <si>
    <t>杨素光</t>
  </si>
  <si>
    <t>曾书琴</t>
  </si>
  <si>
    <t>片块3-3</t>
  </si>
  <si>
    <t>杨达昌</t>
  </si>
  <si>
    <t>片块3-4</t>
  </si>
  <si>
    <t>李姝琼</t>
  </si>
  <si>
    <t>片块3-5</t>
  </si>
  <si>
    <t>李从胜</t>
  </si>
  <si>
    <t>片块3-7</t>
  </si>
  <si>
    <t>杨明昌</t>
  </si>
  <si>
    <t>杨杰</t>
  </si>
  <si>
    <t>片块3-8</t>
  </si>
  <si>
    <t>李从意</t>
  </si>
  <si>
    <t>杨久光</t>
  </si>
  <si>
    <t>片块4-1</t>
  </si>
  <si>
    <t>彭天娥</t>
  </si>
  <si>
    <t>4组</t>
  </si>
  <si>
    <t>片块4-3</t>
  </si>
  <si>
    <t>谢昌尧</t>
  </si>
  <si>
    <t>片块4-4</t>
  </si>
  <si>
    <t>王应泽</t>
  </si>
  <si>
    <t>片块4-5</t>
  </si>
  <si>
    <t>王应良</t>
  </si>
  <si>
    <t>片块4-6</t>
  </si>
  <si>
    <t>片块4-7</t>
  </si>
  <si>
    <t>片块4-8</t>
  </si>
  <si>
    <t>李迪军</t>
  </si>
  <si>
    <t>李迪万</t>
  </si>
  <si>
    <t>片块4-9</t>
  </si>
  <si>
    <t>樊宣康</t>
  </si>
  <si>
    <t>片块4-10</t>
  </si>
  <si>
    <t>片块4-11</t>
  </si>
  <si>
    <t>胡龙青</t>
  </si>
  <si>
    <t>片块4-12</t>
  </si>
  <si>
    <t>胡兴文</t>
  </si>
  <si>
    <t>胡兴云</t>
  </si>
  <si>
    <t>胡龙光</t>
  </si>
  <si>
    <t>胡龙昌</t>
  </si>
  <si>
    <t>片块4-13</t>
  </si>
  <si>
    <t>胡龙高</t>
  </si>
  <si>
    <t>胡龙全</t>
  </si>
  <si>
    <t>周必芝</t>
  </si>
  <si>
    <t>片块4-14</t>
  </si>
  <si>
    <t>胡兴吉</t>
  </si>
  <si>
    <t>片块4-15</t>
  </si>
  <si>
    <t>胡龙沛</t>
  </si>
  <si>
    <t>片块5-1</t>
  </si>
  <si>
    <t>王守富</t>
  </si>
  <si>
    <t>5组</t>
  </si>
  <si>
    <t>王守伦</t>
  </si>
  <si>
    <t>片块5-2</t>
  </si>
  <si>
    <t>张宗席</t>
  </si>
  <si>
    <t>片块5-3</t>
  </si>
  <si>
    <t>张永兰</t>
  </si>
  <si>
    <t>片块5-4</t>
  </si>
  <si>
    <t>王世友</t>
  </si>
  <si>
    <t>片块5-5</t>
  </si>
  <si>
    <t>王世章</t>
  </si>
  <si>
    <t>王世洋</t>
  </si>
  <si>
    <t>片块5-7</t>
  </si>
  <si>
    <t>张永芬</t>
  </si>
  <si>
    <t>村社意见：                           （签章）</t>
  </si>
  <si>
    <r>
      <rPr>
        <sz val="12"/>
        <color indexed="8"/>
        <rFont val="宋体"/>
        <family val="3"/>
        <charset val="134"/>
      </rPr>
      <t xml:space="preserve">乡镇政府意见：                         </t>
    </r>
    <r>
      <rPr>
        <sz val="12"/>
        <color indexed="8"/>
        <rFont val="宋体"/>
        <family val="3"/>
        <charset val="134"/>
      </rPr>
      <t>（签章）</t>
    </r>
  </si>
  <si>
    <t>李素娥</t>
    <phoneticPr fontId="10" type="noConversion"/>
  </si>
  <si>
    <t>杨建昌</t>
    <phoneticPr fontId="10" type="noConversion"/>
  </si>
  <si>
    <t>杨朋</t>
    <phoneticPr fontId="10" type="noConversion"/>
  </si>
  <si>
    <t>杨淑华</t>
    <phoneticPr fontId="10" type="noConversion"/>
  </si>
  <si>
    <t>李碧尧</t>
    <phoneticPr fontId="10" type="noConversion"/>
  </si>
  <si>
    <t>任廷云</t>
    <phoneticPr fontId="10" type="noConversion"/>
  </si>
  <si>
    <t>王守乾</t>
    <phoneticPr fontId="10" type="noConversion"/>
  </si>
  <si>
    <t>片块1-8</t>
    <phoneticPr fontId="10" type="noConversion"/>
  </si>
  <si>
    <t>杨炳香</t>
  </si>
  <si>
    <t>杨安全</t>
  </si>
  <si>
    <t>张志山</t>
  </si>
  <si>
    <t>刘家祥</t>
  </si>
  <si>
    <t>片块4-2</t>
  </si>
  <si>
    <t>谢春城</t>
  </si>
  <si>
    <t>胡龙国</t>
  </si>
  <si>
    <t>片块5-6</t>
  </si>
  <si>
    <t>王银富</t>
  </si>
  <si>
    <t>片块5-8</t>
  </si>
  <si>
    <t>片块5-9</t>
  </si>
  <si>
    <t>谢东美</t>
  </si>
  <si>
    <t>孙泽生</t>
    <phoneticPr fontId="10" type="noConversion"/>
  </si>
  <si>
    <t>李云</t>
    <phoneticPr fontId="10" type="noConversion"/>
  </si>
  <si>
    <t>杨华光</t>
    <phoneticPr fontId="10" type="noConversion"/>
  </si>
  <si>
    <t>徐廷华</t>
    <phoneticPr fontId="10" type="noConversion"/>
  </si>
  <si>
    <t>合计</t>
    <phoneticPr fontId="10" type="noConversion"/>
  </si>
  <si>
    <t>青龙村</t>
    <phoneticPr fontId="10" type="noConversion"/>
  </si>
  <si>
    <t>5002**********5591</t>
  </si>
  <si>
    <t>5135**********559x</t>
  </si>
  <si>
    <t>5135**********59x</t>
  </si>
  <si>
    <t>5135**********5599</t>
  </si>
  <si>
    <t>5123**********5596</t>
  </si>
  <si>
    <t>5123**********5617</t>
  </si>
  <si>
    <t>5123**********5590</t>
  </si>
  <si>
    <t>5123**********5637</t>
  </si>
  <si>
    <t>5123**********5997</t>
  </si>
  <si>
    <t>5123**********5599</t>
  </si>
  <si>
    <t>5002**********560x</t>
  </si>
  <si>
    <t>5123**********5601</t>
  </si>
  <si>
    <t>5123**********3722</t>
  </si>
  <si>
    <t>5123**********5600</t>
  </si>
  <si>
    <t>5123**********5593</t>
  </si>
  <si>
    <t>5123**********5592</t>
  </si>
  <si>
    <t>5135**********5593</t>
  </si>
  <si>
    <t>5123**********559x</t>
  </si>
  <si>
    <t>5002**********5596</t>
  </si>
  <si>
    <t>5123**********5594</t>
  </si>
  <si>
    <t>5123**********560x</t>
  </si>
  <si>
    <t>5135**********5597</t>
  </si>
  <si>
    <t>5123**********5609</t>
  </si>
  <si>
    <t>5135**********5595</t>
  </si>
  <si>
    <t>5123**********5598</t>
  </si>
  <si>
    <t>5135**********5592</t>
  </si>
  <si>
    <t>5123**********5605</t>
  </si>
  <si>
    <t>5123**********5619</t>
  </si>
  <si>
    <t>5123**********5614</t>
  </si>
  <si>
    <t>5132**********5607</t>
  </si>
  <si>
    <t>5123**********5597</t>
  </si>
  <si>
    <t>5002**********5597</t>
  </si>
  <si>
    <t>5002**********5601</t>
  </si>
  <si>
    <t>5123**********5000</t>
  </si>
  <si>
    <t>5002**********5608</t>
  </si>
  <si>
    <t>302-2011-18****</t>
  </si>
  <si>
    <t>302-2010-18****</t>
  </si>
  <si>
    <t>1991-000715****</t>
  </si>
  <si>
    <t>1991-000716****</t>
  </si>
  <si>
    <t>1991-000763****</t>
  </si>
  <si>
    <t>2019-180026****</t>
  </si>
  <si>
    <t>2019-180010****</t>
  </si>
  <si>
    <t>2020-180013****</t>
  </si>
  <si>
    <t>1991-00****</t>
    <phoneticPr fontId="10" type="noConversion"/>
  </si>
  <si>
    <t>2020-18****</t>
    <phoneticPr fontId="10" type="noConversion"/>
  </si>
  <si>
    <t>2019-18****</t>
    <phoneticPr fontId="10" type="noConversion"/>
  </si>
  <si>
    <t>2016-18****</t>
    <phoneticPr fontId="10" type="noConversion"/>
  </si>
  <si>
    <t>黔江区水市乡青龙村农村建设用地复垦项目（混装建卡贫困户）前期测绘面积公示确认表
（公示时间：2021年5月27日 -2021年6月2日）</t>
    <phoneticPr fontId="10" type="noConversion"/>
  </si>
</sst>
</file>

<file path=xl/styles.xml><?xml version="1.0" encoding="utf-8"?>
<styleSheet xmlns="http://schemas.openxmlformats.org/spreadsheetml/2006/main">
  <numFmts count="7">
    <numFmt numFmtId="176" formatCode="0_);[Red]\(0\)"/>
    <numFmt numFmtId="177" formatCode="0.0_);[Red]\(0.0\)"/>
    <numFmt numFmtId="178" formatCode="0.0000_);[Red]\(0.0000\)"/>
    <numFmt numFmtId="179" formatCode="0.0"/>
    <numFmt numFmtId="180" formatCode="0;[Red]0"/>
    <numFmt numFmtId="181" formatCode="0_ "/>
    <numFmt numFmtId="182" formatCode="0_);\(0\)"/>
  </numFmts>
  <fonts count="13">
    <font>
      <sz val="11"/>
      <color indexed="8"/>
      <name val="Tahoma"/>
      <charset val="134"/>
    </font>
    <font>
      <sz val="12"/>
      <color indexed="8"/>
      <name val="Tahoma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indexed="63"/>
      <name val="宋体"/>
      <family val="3"/>
      <charset val="134"/>
    </font>
    <font>
      <sz val="11"/>
      <color indexed="10"/>
      <name val="宋体"/>
      <family val="3"/>
      <charset val="134"/>
    </font>
    <font>
      <sz val="12"/>
      <name val="宋体"/>
      <family val="3"/>
      <charset val="134"/>
    </font>
    <font>
      <sz val="9"/>
      <name val="Tahoma"/>
      <family val="2"/>
    </font>
    <font>
      <sz val="11"/>
      <color indexed="8"/>
      <name val="Tahoma"/>
      <family val="2"/>
    </font>
    <font>
      <sz val="16"/>
      <name val="方正小标宋_GBK"/>
      <family val="4"/>
      <charset val="134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0"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120">
    <xf numFmtId="0" fontId="0" fillId="0" borderId="0" xfId="0" applyAlignment="1"/>
    <xf numFmtId="0" fontId="0" fillId="0" borderId="0" xfId="0" applyAlignment="1">
      <alignment horizontal="center" vertical="center" wrapText="1"/>
    </xf>
    <xf numFmtId="0" fontId="1" fillId="0" borderId="0" xfId="0" applyFont="1" applyAlignment="1"/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0" fontId="2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78" fontId="3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176" fontId="3" fillId="0" borderId="3" xfId="23" applyNumberFormat="1" applyFont="1" applyFill="1" applyBorder="1" applyAlignment="1">
      <alignment horizontal="center" vertical="center" wrapText="1"/>
    </xf>
    <xf numFmtId="179" fontId="5" fillId="0" borderId="3" xfId="0" applyNumberFormat="1" applyFont="1" applyFill="1" applyBorder="1" applyAlignment="1">
      <alignment horizontal="center" vertical="center" wrapText="1"/>
    </xf>
    <xf numFmtId="179" fontId="6" fillId="0" borderId="3" xfId="0" applyNumberFormat="1" applyFont="1" applyFill="1" applyBorder="1" applyAlignment="1">
      <alignment horizontal="center" vertical="center" wrapText="1"/>
    </xf>
    <xf numFmtId="179" fontId="3" fillId="0" borderId="3" xfId="23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177" fontId="3" fillId="0" borderId="3" xfId="23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3" fillId="0" borderId="3" xfId="0" quotePrefix="1" applyFont="1" applyFill="1" applyBorder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3" xfId="28" applyFont="1" applyFill="1" applyBorder="1" applyAlignment="1">
      <alignment horizontal="center" vertical="center" wrapText="1"/>
    </xf>
    <xf numFmtId="0" fontId="6" fillId="0" borderId="3" xfId="28" applyFont="1" applyFill="1" applyBorder="1" applyAlignment="1">
      <alignment horizontal="center" vertical="center" wrapText="1"/>
    </xf>
    <xf numFmtId="178" fontId="3" fillId="0" borderId="3" xfId="28" applyNumberFormat="1" applyFont="1" applyFill="1" applyBorder="1" applyAlignment="1">
      <alignment horizontal="center" vertical="center" wrapText="1"/>
    </xf>
    <xf numFmtId="1" fontId="3" fillId="0" borderId="3" xfId="28" applyNumberFormat="1" applyFont="1" applyFill="1" applyBorder="1" applyAlignment="1">
      <alignment horizontal="center" vertical="center" wrapText="1"/>
    </xf>
    <xf numFmtId="1" fontId="5" fillId="0" borderId="3" xfId="28" applyNumberFormat="1" applyFont="1" applyFill="1" applyBorder="1" applyAlignment="1">
      <alignment horizontal="center" vertical="center" wrapText="1"/>
    </xf>
    <xf numFmtId="176" fontId="3" fillId="0" borderId="3" xfId="23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28" applyFont="1" applyFill="1" applyBorder="1" applyAlignment="1">
      <alignment horizontal="center" vertical="center" wrapText="1"/>
    </xf>
    <xf numFmtId="0" fontId="6" fillId="0" borderId="3" xfId="28" applyFont="1" applyFill="1" applyBorder="1" applyAlignment="1">
      <alignment horizontal="center" vertical="center" wrapText="1"/>
    </xf>
    <xf numFmtId="178" fontId="3" fillId="0" borderId="3" xfId="28" applyNumberFormat="1" applyFont="1" applyFill="1" applyBorder="1" applyAlignment="1">
      <alignment horizontal="center" vertical="center" wrapText="1"/>
    </xf>
    <xf numFmtId="1" fontId="3" fillId="0" borderId="3" xfId="28" applyNumberFormat="1" applyFont="1" applyFill="1" applyBorder="1" applyAlignment="1">
      <alignment horizontal="center" vertical="center" wrapText="1"/>
    </xf>
    <xf numFmtId="1" fontId="5" fillId="0" borderId="3" xfId="28" applyNumberFormat="1" applyFont="1" applyFill="1" applyBorder="1" applyAlignment="1">
      <alignment horizontal="center" vertical="center" wrapText="1"/>
    </xf>
    <xf numFmtId="176" fontId="3" fillId="0" borderId="3" xfId="23" applyNumberFormat="1" applyFont="1" applyFill="1" applyBorder="1" applyAlignment="1">
      <alignment horizontal="center" vertical="center" wrapText="1"/>
    </xf>
    <xf numFmtId="0" fontId="3" fillId="0" borderId="3" xfId="28" applyFont="1" applyFill="1" applyBorder="1" applyAlignment="1">
      <alignment horizontal="center" vertical="center" wrapText="1"/>
    </xf>
    <xf numFmtId="0" fontId="6" fillId="0" borderId="3" xfId="28" applyFont="1" applyFill="1" applyBorder="1" applyAlignment="1">
      <alignment horizontal="center" vertical="center" wrapText="1"/>
    </xf>
    <xf numFmtId="1" fontId="3" fillId="0" borderId="3" xfId="28" applyNumberFormat="1" applyFont="1" applyFill="1" applyBorder="1" applyAlignment="1">
      <alignment horizontal="center" vertical="center" wrapText="1"/>
    </xf>
    <xf numFmtId="1" fontId="5" fillId="0" borderId="3" xfId="28" applyNumberFormat="1" applyFont="1" applyFill="1" applyBorder="1" applyAlignment="1">
      <alignment horizontal="center" vertical="center" wrapText="1"/>
    </xf>
    <xf numFmtId="176" fontId="3" fillId="0" borderId="3" xfId="23" applyNumberFormat="1" applyFont="1" applyFill="1" applyBorder="1" applyAlignment="1">
      <alignment horizontal="center" vertical="center" wrapText="1"/>
    </xf>
    <xf numFmtId="0" fontId="3" fillId="0" borderId="3" xfId="28" applyFont="1" applyFill="1" applyBorder="1" applyAlignment="1">
      <alignment horizontal="center" vertical="center" wrapText="1"/>
    </xf>
    <xf numFmtId="0" fontId="6" fillId="0" borderId="3" xfId="28" applyFont="1" applyFill="1" applyBorder="1" applyAlignment="1">
      <alignment horizontal="center" vertical="center" wrapText="1"/>
    </xf>
    <xf numFmtId="178" fontId="3" fillId="0" borderId="3" xfId="28" applyNumberFormat="1" applyFont="1" applyFill="1" applyBorder="1" applyAlignment="1">
      <alignment horizontal="center" vertical="center" wrapText="1"/>
    </xf>
    <xf numFmtId="1" fontId="3" fillId="0" borderId="3" xfId="28" applyNumberFormat="1" applyFont="1" applyFill="1" applyBorder="1" applyAlignment="1">
      <alignment horizontal="center" vertical="center" wrapText="1"/>
    </xf>
    <xf numFmtId="1" fontId="5" fillId="0" borderId="3" xfId="28" applyNumberFormat="1" applyFont="1" applyFill="1" applyBorder="1" applyAlignment="1">
      <alignment horizontal="center" vertical="center" wrapText="1"/>
    </xf>
    <xf numFmtId="176" fontId="3" fillId="0" borderId="3" xfId="23" applyNumberFormat="1" applyFont="1" applyFill="1" applyBorder="1" applyAlignment="1">
      <alignment horizontal="center" vertical="center" wrapText="1"/>
    </xf>
    <xf numFmtId="0" fontId="3" fillId="0" borderId="3" xfId="28" applyFont="1" applyFill="1" applyBorder="1" applyAlignment="1">
      <alignment horizontal="center" vertical="center" wrapText="1"/>
    </xf>
    <xf numFmtId="0" fontId="6" fillId="0" borderId="3" xfId="28" applyFont="1" applyFill="1" applyBorder="1" applyAlignment="1">
      <alignment horizontal="center" vertical="center" wrapText="1"/>
    </xf>
    <xf numFmtId="178" fontId="3" fillId="0" borderId="3" xfId="28" applyNumberFormat="1" applyFont="1" applyFill="1" applyBorder="1" applyAlignment="1">
      <alignment horizontal="center" vertical="center" wrapText="1"/>
    </xf>
    <xf numFmtId="1" fontId="3" fillId="0" borderId="3" xfId="28" applyNumberFormat="1" applyFont="1" applyFill="1" applyBorder="1" applyAlignment="1">
      <alignment horizontal="center" vertical="center" wrapText="1"/>
    </xf>
    <xf numFmtId="1" fontId="5" fillId="0" borderId="3" xfId="28" applyNumberFormat="1" applyFont="1" applyFill="1" applyBorder="1" applyAlignment="1">
      <alignment horizontal="center" vertical="center" wrapText="1"/>
    </xf>
    <xf numFmtId="176" fontId="3" fillId="0" borderId="3" xfId="23" applyNumberFormat="1" applyFont="1" applyFill="1" applyBorder="1" applyAlignment="1">
      <alignment horizontal="center" vertical="center" wrapText="1"/>
    </xf>
    <xf numFmtId="0" fontId="3" fillId="0" borderId="3" xfId="28" applyFont="1" applyFill="1" applyBorder="1" applyAlignment="1">
      <alignment horizontal="center" vertical="center" wrapText="1"/>
    </xf>
    <xf numFmtId="0" fontId="6" fillId="0" borderId="3" xfId="28" applyFont="1" applyFill="1" applyBorder="1" applyAlignment="1">
      <alignment horizontal="center" vertical="center" wrapText="1"/>
    </xf>
    <xf numFmtId="178" fontId="3" fillId="0" borderId="3" xfId="28" applyNumberFormat="1" applyFont="1" applyFill="1" applyBorder="1" applyAlignment="1">
      <alignment horizontal="center" vertical="center" wrapText="1"/>
    </xf>
    <xf numFmtId="1" fontId="3" fillId="0" borderId="3" xfId="28" applyNumberFormat="1" applyFont="1" applyFill="1" applyBorder="1" applyAlignment="1">
      <alignment horizontal="center" vertical="center" wrapText="1"/>
    </xf>
    <xf numFmtId="1" fontId="5" fillId="0" borderId="3" xfId="28" applyNumberFormat="1" applyFont="1" applyFill="1" applyBorder="1" applyAlignment="1">
      <alignment horizontal="center" vertical="center" wrapText="1"/>
    </xf>
    <xf numFmtId="176" fontId="3" fillId="0" borderId="3" xfId="23" applyNumberFormat="1" applyFont="1" applyFill="1" applyBorder="1" applyAlignment="1">
      <alignment horizontal="center" vertical="center" wrapText="1"/>
    </xf>
    <xf numFmtId="0" fontId="3" fillId="0" borderId="3" xfId="28" applyFont="1" applyFill="1" applyBorder="1" applyAlignment="1">
      <alignment horizontal="center" vertical="center" wrapText="1"/>
    </xf>
    <xf numFmtId="0" fontId="6" fillId="0" borderId="3" xfId="28" applyFont="1" applyFill="1" applyBorder="1" applyAlignment="1">
      <alignment horizontal="center" vertical="center" wrapText="1"/>
    </xf>
    <xf numFmtId="178" fontId="3" fillId="0" borderId="3" xfId="28" applyNumberFormat="1" applyFont="1" applyFill="1" applyBorder="1" applyAlignment="1">
      <alignment horizontal="center" vertical="center" wrapText="1"/>
    </xf>
    <xf numFmtId="1" fontId="3" fillId="0" borderId="3" xfId="28" applyNumberFormat="1" applyFont="1" applyFill="1" applyBorder="1" applyAlignment="1">
      <alignment horizontal="center" vertical="center" wrapText="1"/>
    </xf>
    <xf numFmtId="1" fontId="5" fillId="0" borderId="3" xfId="28" applyNumberFormat="1" applyFont="1" applyFill="1" applyBorder="1" applyAlignment="1">
      <alignment horizontal="center" vertical="center" wrapText="1"/>
    </xf>
    <xf numFmtId="176" fontId="3" fillId="0" borderId="3" xfId="23" applyNumberFormat="1" applyFont="1" applyFill="1" applyBorder="1" applyAlignment="1">
      <alignment horizontal="center" vertical="center" wrapText="1"/>
    </xf>
    <xf numFmtId="0" fontId="3" fillId="0" borderId="3" xfId="28" applyFont="1" applyFill="1" applyBorder="1" applyAlignment="1">
      <alignment horizontal="center" vertical="center" wrapText="1"/>
    </xf>
    <xf numFmtId="0" fontId="6" fillId="0" borderId="3" xfId="28" applyFont="1" applyFill="1" applyBorder="1" applyAlignment="1">
      <alignment horizontal="center" vertical="center" wrapText="1"/>
    </xf>
    <xf numFmtId="178" fontId="3" fillId="0" borderId="3" xfId="28" applyNumberFormat="1" applyFont="1" applyFill="1" applyBorder="1" applyAlignment="1">
      <alignment horizontal="center" vertical="center" wrapText="1"/>
    </xf>
    <xf numFmtId="1" fontId="3" fillId="0" borderId="3" xfId="28" applyNumberFormat="1" applyFont="1" applyFill="1" applyBorder="1" applyAlignment="1">
      <alignment horizontal="center" vertical="center" wrapText="1"/>
    </xf>
    <xf numFmtId="1" fontId="5" fillId="0" borderId="3" xfId="28" applyNumberFormat="1" applyFont="1" applyFill="1" applyBorder="1" applyAlignment="1">
      <alignment horizontal="center" vertical="center" wrapText="1"/>
    </xf>
    <xf numFmtId="176" fontId="3" fillId="0" borderId="3" xfId="23" applyNumberFormat="1" applyFont="1" applyFill="1" applyBorder="1" applyAlignment="1">
      <alignment horizontal="center" vertical="center" wrapText="1"/>
    </xf>
    <xf numFmtId="0" fontId="3" fillId="0" borderId="3" xfId="28" applyFont="1" applyFill="1" applyBorder="1" applyAlignment="1">
      <alignment horizontal="center" vertical="center" wrapText="1"/>
    </xf>
    <xf numFmtId="0" fontId="6" fillId="0" borderId="3" xfId="28" applyFont="1" applyFill="1" applyBorder="1" applyAlignment="1">
      <alignment horizontal="center" vertical="center" wrapText="1"/>
    </xf>
    <xf numFmtId="178" fontId="3" fillId="0" borderId="3" xfId="28" applyNumberFormat="1" applyFont="1" applyFill="1" applyBorder="1" applyAlignment="1">
      <alignment horizontal="center" vertical="center" wrapText="1"/>
    </xf>
    <xf numFmtId="1" fontId="3" fillId="0" borderId="3" xfId="28" applyNumberFormat="1" applyFont="1" applyFill="1" applyBorder="1" applyAlignment="1">
      <alignment horizontal="center" vertical="center" wrapText="1"/>
    </xf>
    <xf numFmtId="1" fontId="5" fillId="0" borderId="3" xfId="28" applyNumberFormat="1" applyFont="1" applyFill="1" applyBorder="1" applyAlignment="1">
      <alignment horizontal="center" vertical="center" wrapText="1"/>
    </xf>
    <xf numFmtId="176" fontId="3" fillId="0" borderId="3" xfId="23" applyNumberFormat="1" applyFont="1" applyFill="1" applyBorder="1" applyAlignment="1">
      <alignment horizontal="center" vertical="center" wrapText="1"/>
    </xf>
    <xf numFmtId="0" fontId="3" fillId="0" borderId="3" xfId="28" applyFont="1" applyFill="1" applyBorder="1" applyAlignment="1">
      <alignment horizontal="center" vertical="center" wrapText="1"/>
    </xf>
    <xf numFmtId="0" fontId="6" fillId="0" borderId="3" xfId="28" applyFont="1" applyFill="1" applyBorder="1" applyAlignment="1">
      <alignment horizontal="center" vertical="center" wrapText="1"/>
    </xf>
    <xf numFmtId="178" fontId="3" fillId="0" borderId="3" xfId="28" applyNumberFormat="1" applyFont="1" applyFill="1" applyBorder="1" applyAlignment="1">
      <alignment horizontal="center" vertical="center" wrapText="1"/>
    </xf>
    <xf numFmtId="1" fontId="3" fillId="0" borderId="3" xfId="28" applyNumberFormat="1" applyFont="1" applyFill="1" applyBorder="1" applyAlignment="1">
      <alignment horizontal="center" vertical="center" wrapText="1"/>
    </xf>
    <xf numFmtId="1" fontId="5" fillId="0" borderId="3" xfId="28" applyNumberFormat="1" applyFont="1" applyFill="1" applyBorder="1" applyAlignment="1">
      <alignment horizontal="center" vertical="center" wrapText="1"/>
    </xf>
    <xf numFmtId="176" fontId="3" fillId="0" borderId="3" xfId="23" applyNumberFormat="1" applyFont="1" applyFill="1" applyBorder="1" applyAlignment="1">
      <alignment horizontal="center" vertical="center" wrapText="1"/>
    </xf>
    <xf numFmtId="0" fontId="3" fillId="0" borderId="3" xfId="28" applyFont="1" applyFill="1" applyBorder="1" applyAlignment="1">
      <alignment horizontal="center" vertical="center" wrapText="1"/>
    </xf>
    <xf numFmtId="0" fontId="6" fillId="0" borderId="3" xfId="28" applyFont="1" applyFill="1" applyBorder="1" applyAlignment="1">
      <alignment horizontal="center" vertical="center" wrapText="1"/>
    </xf>
    <xf numFmtId="178" fontId="3" fillId="0" borderId="3" xfId="28" applyNumberFormat="1" applyFont="1" applyFill="1" applyBorder="1" applyAlignment="1">
      <alignment horizontal="center" vertical="center" wrapText="1"/>
    </xf>
    <xf numFmtId="1" fontId="3" fillId="0" borderId="3" xfId="28" applyNumberFormat="1" applyFont="1" applyFill="1" applyBorder="1" applyAlignment="1">
      <alignment horizontal="center" vertical="center" wrapText="1"/>
    </xf>
    <xf numFmtId="1" fontId="5" fillId="0" borderId="3" xfId="28" applyNumberFormat="1" applyFont="1" applyFill="1" applyBorder="1" applyAlignment="1">
      <alignment horizontal="center" vertical="center" wrapText="1"/>
    </xf>
    <xf numFmtId="176" fontId="3" fillId="0" borderId="3" xfId="23" applyNumberFormat="1" applyFont="1" applyFill="1" applyBorder="1" applyAlignment="1">
      <alignment horizontal="center" vertical="center" wrapText="1"/>
    </xf>
    <xf numFmtId="0" fontId="3" fillId="0" borderId="3" xfId="28" applyFont="1" applyFill="1" applyBorder="1" applyAlignment="1">
      <alignment horizontal="center" vertical="center" wrapText="1"/>
    </xf>
    <xf numFmtId="0" fontId="6" fillId="0" borderId="3" xfId="28" applyFont="1" applyFill="1" applyBorder="1" applyAlignment="1">
      <alignment horizontal="center" vertical="center" wrapText="1"/>
    </xf>
    <xf numFmtId="178" fontId="3" fillId="0" borderId="3" xfId="28" applyNumberFormat="1" applyFont="1" applyFill="1" applyBorder="1" applyAlignment="1">
      <alignment horizontal="center" vertical="center" wrapText="1"/>
    </xf>
    <xf numFmtId="1" fontId="3" fillId="0" borderId="3" xfId="28" applyNumberFormat="1" applyFont="1" applyFill="1" applyBorder="1" applyAlignment="1">
      <alignment horizontal="center" vertical="center" wrapText="1"/>
    </xf>
    <xf numFmtId="1" fontId="5" fillId="0" borderId="3" xfId="28" applyNumberFormat="1" applyFont="1" applyFill="1" applyBorder="1" applyAlignment="1">
      <alignment horizontal="center" vertical="center" wrapText="1"/>
    </xf>
    <xf numFmtId="176" fontId="3" fillId="0" borderId="3" xfId="23" applyNumberFormat="1" applyFont="1" applyFill="1" applyBorder="1" applyAlignment="1">
      <alignment horizontal="center" vertical="center" wrapText="1"/>
    </xf>
    <xf numFmtId="180" fontId="3" fillId="0" borderId="3" xfId="28" applyNumberFormat="1" applyFont="1" applyFill="1" applyBorder="1" applyAlignment="1">
      <alignment horizontal="center" vertical="center" wrapText="1"/>
    </xf>
    <xf numFmtId="181" fontId="3" fillId="0" borderId="3" xfId="28" applyNumberFormat="1" applyFont="1" applyFill="1" applyBorder="1" applyAlignment="1">
      <alignment horizontal="center" vertical="center" wrapText="1"/>
    </xf>
    <xf numFmtId="182" fontId="3" fillId="0" borderId="3" xfId="28" applyNumberFormat="1" applyFont="1" applyFill="1" applyBorder="1" applyAlignment="1">
      <alignment horizontal="center" vertical="center" wrapText="1"/>
    </xf>
    <xf numFmtId="180" fontId="9" fillId="0" borderId="3" xfId="24" applyNumberFormat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9" fillId="0" borderId="3" xfId="24" applyNumberFormat="1" applyBorder="1" applyAlignment="1">
      <alignment horizontal="left" vertical="center"/>
    </xf>
    <xf numFmtId="49" fontId="3" fillId="0" borderId="3" xfId="28" applyNumberFormat="1" applyFont="1" applyFill="1" applyBorder="1" applyAlignment="1">
      <alignment horizontal="center" vertical="center" wrapText="1"/>
    </xf>
    <xf numFmtId="49" fontId="9" fillId="0" borderId="3" xfId="24" applyNumberFormat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left" vertical="center" wrapText="1"/>
    </xf>
    <xf numFmtId="0" fontId="4" fillId="0" borderId="6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28" applyFont="1" applyFill="1" applyBorder="1" applyAlignment="1">
      <alignment horizontal="center" vertical="center" wrapText="1"/>
    </xf>
    <xf numFmtId="0" fontId="3" fillId="0" borderId="6" xfId="28" applyFont="1" applyFill="1" applyBorder="1" applyAlignment="1">
      <alignment horizontal="center" vertical="center" wrapText="1"/>
    </xf>
    <xf numFmtId="0" fontId="3" fillId="0" borderId="7" xfId="28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</cellXfs>
  <cellStyles count="30">
    <cellStyle name="20% - 着色 1" xfId="11"/>
    <cellStyle name="20% - 着色 2" xfId="12"/>
    <cellStyle name="20% - 着色 3" xfId="13"/>
    <cellStyle name="20% - 着色 4" xfId="14"/>
    <cellStyle name="20% - 着色 5" xfId="4"/>
    <cellStyle name="20% - 着色 6" xfId="16"/>
    <cellStyle name="40% - 着色 1" xfId="17"/>
    <cellStyle name="40% - 着色 2" xfId="18"/>
    <cellStyle name="40% - 着色 3" xfId="2"/>
    <cellStyle name="40% - 着色 4" xfId="5"/>
    <cellStyle name="40% - 着色 5" xfId="6"/>
    <cellStyle name="40% - 着色 6" xfId="19"/>
    <cellStyle name="60% - 着色 1" xfId="9"/>
    <cellStyle name="60% - 着色 2" xfId="1"/>
    <cellStyle name="60% - 着色 3" xfId="10"/>
    <cellStyle name="60% - 着色 4" xfId="8"/>
    <cellStyle name="60% - 着色 5" xfId="20"/>
    <cellStyle name="60% - 着色 6" xfId="21"/>
    <cellStyle name="常规" xfId="0" builtinId="0"/>
    <cellStyle name="常规 10" xfId="22"/>
    <cellStyle name="常规 2" xfId="28"/>
    <cellStyle name="常规 3" xfId="29"/>
    <cellStyle name="常规 4" xfId="23"/>
    <cellStyle name="常规 9" xfId="24"/>
    <cellStyle name="着色 1" xfId="3"/>
    <cellStyle name="着色 2" xfId="15"/>
    <cellStyle name="着色 3" xfId="25"/>
    <cellStyle name="着色 4" xfId="26"/>
    <cellStyle name="着色 5" xfId="7"/>
    <cellStyle name="着色 6" xfId="2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F81BD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K75"/>
  <sheetViews>
    <sheetView tabSelected="1" topLeftCell="A70" zoomScale="115" zoomScaleNormal="115" workbookViewId="0">
      <selection activeCell="D79" sqref="D79"/>
    </sheetView>
  </sheetViews>
  <sheetFormatPr defaultColWidth="9" defaultRowHeight="21.95" customHeight="1"/>
  <cols>
    <col min="1" max="1" width="5" style="3" customWidth="1"/>
    <col min="2" max="2" width="8.5" style="3" customWidth="1"/>
    <col min="3" max="3" width="8" style="3" customWidth="1"/>
    <col min="4" max="4" width="16.5" style="23" customWidth="1"/>
    <col min="5" max="5" width="19.625" style="3" customWidth="1"/>
    <col min="6" max="6" width="8.375" style="3" customWidth="1"/>
    <col min="7" max="8" width="7.5" style="3" customWidth="1"/>
    <col min="9" max="9" width="6.375" style="3" customWidth="1"/>
    <col min="10" max="10" width="8.5" style="3" customWidth="1"/>
    <col min="11" max="11" width="6" style="3" customWidth="1"/>
    <col min="12" max="12" width="6.75" style="3" customWidth="1"/>
    <col min="13" max="13" width="8.625" style="3" customWidth="1"/>
    <col min="14" max="14" width="12" style="3" customWidth="1"/>
    <col min="15" max="238" width="9" style="3" customWidth="1"/>
    <col min="239" max="245" width="9" style="4" customWidth="1"/>
  </cols>
  <sheetData>
    <row r="1" spans="1:245" ht="14.25" customHeight="1">
      <c r="A1" s="115"/>
      <c r="B1" s="115"/>
    </row>
    <row r="2" spans="1:245" ht="57" customHeight="1">
      <c r="A2" s="118" t="s">
        <v>182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</row>
    <row r="3" spans="1:245" ht="24.75" customHeight="1">
      <c r="A3" s="116"/>
      <c r="B3" s="117"/>
      <c r="C3" s="117"/>
      <c r="D3" s="117"/>
      <c r="E3" s="117"/>
      <c r="F3" s="117"/>
      <c r="G3" s="117"/>
      <c r="L3" s="5" t="s">
        <v>0</v>
      </c>
    </row>
    <row r="4" spans="1:245" s="1" customFormat="1" ht="29.1" customHeight="1">
      <c r="A4" s="109" t="s">
        <v>1</v>
      </c>
      <c r="B4" s="109" t="s">
        <v>2</v>
      </c>
      <c r="C4" s="111" t="s">
        <v>3</v>
      </c>
      <c r="D4" s="111"/>
      <c r="E4" s="111"/>
      <c r="F4" s="111" t="s">
        <v>4</v>
      </c>
      <c r="G4" s="111"/>
      <c r="H4" s="111"/>
      <c r="I4" s="111" t="s">
        <v>5</v>
      </c>
      <c r="J4" s="111"/>
      <c r="K4" s="111"/>
      <c r="L4" s="111"/>
      <c r="M4" s="111" t="s">
        <v>6</v>
      </c>
      <c r="N4" s="111" t="s">
        <v>7</v>
      </c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</row>
    <row r="5" spans="1:245" s="1" customFormat="1" ht="50.25" customHeight="1">
      <c r="A5" s="110"/>
      <c r="B5" s="110"/>
      <c r="C5" s="6" t="s">
        <v>8</v>
      </c>
      <c r="D5" s="24" t="s">
        <v>9</v>
      </c>
      <c r="E5" s="6" t="s">
        <v>10</v>
      </c>
      <c r="F5" s="6" t="s">
        <v>11</v>
      </c>
      <c r="G5" s="6" t="s">
        <v>12</v>
      </c>
      <c r="H5" s="6" t="s">
        <v>13</v>
      </c>
      <c r="I5" s="6" t="s">
        <v>14</v>
      </c>
      <c r="J5" s="9" t="s">
        <v>15</v>
      </c>
      <c r="K5" s="10" t="s">
        <v>16</v>
      </c>
      <c r="L5" s="6" t="s">
        <v>17</v>
      </c>
      <c r="M5" s="111"/>
      <c r="N5" s="111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</row>
    <row r="6" spans="1:245" s="1" customFormat="1" ht="36" customHeight="1">
      <c r="A6" s="6">
        <v>1</v>
      </c>
      <c r="B6" s="7" t="s">
        <v>18</v>
      </c>
      <c r="C6" s="7" t="s">
        <v>19</v>
      </c>
      <c r="D6" s="24" t="s">
        <v>170</v>
      </c>
      <c r="E6" s="22" t="s">
        <v>135</v>
      </c>
      <c r="F6" s="6" t="s">
        <v>20</v>
      </c>
      <c r="G6" s="6" t="s">
        <v>21</v>
      </c>
      <c r="H6" s="6" t="s">
        <v>22</v>
      </c>
      <c r="I6" s="11">
        <v>166</v>
      </c>
      <c r="J6" s="12">
        <f>L6-I6</f>
        <v>297</v>
      </c>
      <c r="K6" s="10"/>
      <c r="L6" s="13">
        <v>463</v>
      </c>
      <c r="M6" s="6"/>
      <c r="N6" s="6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</row>
    <row r="7" spans="1:245" s="1" customFormat="1" ht="36" customHeight="1">
      <c r="A7" s="105">
        <v>2</v>
      </c>
      <c r="B7" s="27" t="s">
        <v>23</v>
      </c>
      <c r="C7" s="27" t="s">
        <v>114</v>
      </c>
      <c r="D7" s="24" t="s">
        <v>170</v>
      </c>
      <c r="E7" s="105" t="s">
        <v>136</v>
      </c>
      <c r="F7" s="25" t="s">
        <v>20</v>
      </c>
      <c r="G7" s="25" t="s">
        <v>21</v>
      </c>
      <c r="H7" s="25" t="s">
        <v>22</v>
      </c>
      <c r="I7" s="28">
        <v>76</v>
      </c>
      <c r="J7" s="29">
        <v>191</v>
      </c>
      <c r="K7" s="26"/>
      <c r="L7" s="30">
        <v>267</v>
      </c>
      <c r="M7" s="25"/>
      <c r="N7" s="25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</row>
    <row r="8" spans="1:245" s="1" customFormat="1" ht="36" customHeight="1">
      <c r="A8" s="105">
        <v>3</v>
      </c>
      <c r="B8" s="7" t="s">
        <v>23</v>
      </c>
      <c r="C8" s="7" t="s">
        <v>24</v>
      </c>
      <c r="D8" s="24" t="s">
        <v>170</v>
      </c>
      <c r="E8" s="105" t="s">
        <v>137</v>
      </c>
      <c r="F8" s="6" t="s">
        <v>20</v>
      </c>
      <c r="G8" s="6" t="s">
        <v>21</v>
      </c>
      <c r="H8" s="6" t="s">
        <v>22</v>
      </c>
      <c r="I8" s="11">
        <v>143</v>
      </c>
      <c r="J8" s="12">
        <f t="shared" ref="J8:J19" si="0">L8-I8</f>
        <v>137</v>
      </c>
      <c r="K8" s="10"/>
      <c r="L8" s="13">
        <v>280</v>
      </c>
      <c r="M8" s="6"/>
      <c r="N8" s="6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</row>
    <row r="9" spans="1:245" s="1" customFormat="1" ht="36" customHeight="1">
      <c r="A9" s="105">
        <v>4</v>
      </c>
      <c r="B9" s="7" t="s">
        <v>25</v>
      </c>
      <c r="C9" s="7" t="s">
        <v>24</v>
      </c>
      <c r="D9" s="24" t="s">
        <v>170</v>
      </c>
      <c r="E9" s="105" t="s">
        <v>136</v>
      </c>
      <c r="F9" s="6" t="s">
        <v>20</v>
      </c>
      <c r="G9" s="6" t="s">
        <v>21</v>
      </c>
      <c r="H9" s="6" t="s">
        <v>22</v>
      </c>
      <c r="I9" s="11">
        <v>31</v>
      </c>
      <c r="J9" s="12">
        <f t="shared" si="0"/>
        <v>183</v>
      </c>
      <c r="K9" s="10"/>
      <c r="L9" s="13">
        <v>214</v>
      </c>
      <c r="M9" s="6"/>
      <c r="N9" s="6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</row>
    <row r="10" spans="1:245" s="1" customFormat="1" ht="36" customHeight="1">
      <c r="A10" s="105">
        <v>5</v>
      </c>
      <c r="B10" s="34" t="s">
        <v>25</v>
      </c>
      <c r="C10" s="93" t="s">
        <v>130</v>
      </c>
      <c r="D10" s="97" t="s">
        <v>170</v>
      </c>
      <c r="E10" s="102" t="s">
        <v>138</v>
      </c>
      <c r="F10" s="32" t="s">
        <v>20</v>
      </c>
      <c r="G10" s="32" t="s">
        <v>21</v>
      </c>
      <c r="H10" s="32" t="s">
        <v>22</v>
      </c>
      <c r="I10" s="35">
        <v>50</v>
      </c>
      <c r="J10" s="36">
        <v>51</v>
      </c>
      <c r="K10" s="33"/>
      <c r="L10" s="37">
        <v>101</v>
      </c>
      <c r="M10" s="32"/>
      <c r="N10" s="32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</row>
    <row r="11" spans="1:245" s="1" customFormat="1" ht="36" customHeight="1">
      <c r="A11" s="105">
        <v>6</v>
      </c>
      <c r="B11" s="7" t="s">
        <v>26</v>
      </c>
      <c r="C11" s="7" t="s">
        <v>27</v>
      </c>
      <c r="D11" s="24" t="s">
        <v>170</v>
      </c>
      <c r="E11" s="22" t="s">
        <v>139</v>
      </c>
      <c r="F11" s="6" t="s">
        <v>20</v>
      </c>
      <c r="G11" s="6" t="s">
        <v>21</v>
      </c>
      <c r="H11" s="6" t="s">
        <v>22</v>
      </c>
      <c r="I11" s="11">
        <v>246</v>
      </c>
      <c r="J11" s="12">
        <f t="shared" si="0"/>
        <v>360</v>
      </c>
      <c r="K11" s="10"/>
      <c r="L11" s="13">
        <v>606</v>
      </c>
      <c r="M11" s="6"/>
      <c r="N11" s="6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</row>
    <row r="12" spans="1:245" s="1" customFormat="1" ht="36" customHeight="1">
      <c r="A12" s="105">
        <v>7</v>
      </c>
      <c r="B12" s="7" t="s">
        <v>28</v>
      </c>
      <c r="C12" s="7" t="s">
        <v>29</v>
      </c>
      <c r="D12" s="24" t="s">
        <v>170</v>
      </c>
      <c r="E12" s="22" t="s">
        <v>140</v>
      </c>
      <c r="F12" s="6" t="s">
        <v>20</v>
      </c>
      <c r="G12" s="6" t="s">
        <v>21</v>
      </c>
      <c r="H12" s="6" t="s">
        <v>22</v>
      </c>
      <c r="I12" s="11">
        <v>175</v>
      </c>
      <c r="J12" s="12">
        <f t="shared" si="0"/>
        <v>267</v>
      </c>
      <c r="K12" s="10"/>
      <c r="L12" s="13">
        <v>442</v>
      </c>
      <c r="M12" s="6"/>
      <c r="N12" s="6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</row>
    <row r="13" spans="1:245" s="1" customFormat="1" ht="36" customHeight="1">
      <c r="A13" s="105">
        <v>8</v>
      </c>
      <c r="B13" s="7" t="s">
        <v>28</v>
      </c>
      <c r="C13" s="7" t="s">
        <v>30</v>
      </c>
      <c r="D13" s="24" t="s">
        <v>170</v>
      </c>
      <c r="E13" s="22" t="s">
        <v>139</v>
      </c>
      <c r="F13" s="6" t="s">
        <v>20</v>
      </c>
      <c r="G13" s="105" t="s">
        <v>134</v>
      </c>
      <c r="H13" s="6" t="s">
        <v>22</v>
      </c>
      <c r="I13" s="11">
        <v>207</v>
      </c>
      <c r="J13" s="12">
        <f t="shared" si="0"/>
        <v>223</v>
      </c>
      <c r="K13" s="10"/>
      <c r="L13" s="13">
        <v>430</v>
      </c>
      <c r="M13" s="6"/>
      <c r="N13" s="6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</row>
    <row r="14" spans="1:245" s="1" customFormat="1" ht="36" customHeight="1">
      <c r="A14" s="105">
        <v>9</v>
      </c>
      <c r="B14" s="7" t="s">
        <v>31</v>
      </c>
      <c r="C14" s="7" t="s">
        <v>32</v>
      </c>
      <c r="D14" s="24" t="s">
        <v>170</v>
      </c>
      <c r="E14" s="22" t="s">
        <v>141</v>
      </c>
      <c r="F14" s="6" t="s">
        <v>20</v>
      </c>
      <c r="G14" s="6" t="s">
        <v>21</v>
      </c>
      <c r="H14" s="6" t="s">
        <v>22</v>
      </c>
      <c r="I14" s="11">
        <v>145</v>
      </c>
      <c r="J14" s="12">
        <f t="shared" si="0"/>
        <v>142</v>
      </c>
      <c r="K14" s="10"/>
      <c r="L14" s="13">
        <v>287</v>
      </c>
      <c r="M14" s="6"/>
      <c r="N14" s="6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</row>
    <row r="15" spans="1:245" s="1" customFormat="1" ht="36" customHeight="1">
      <c r="A15" s="105">
        <v>10</v>
      </c>
      <c r="B15" s="7" t="s">
        <v>31</v>
      </c>
      <c r="C15" s="7" t="s">
        <v>33</v>
      </c>
      <c r="D15" s="24" t="s">
        <v>170</v>
      </c>
      <c r="E15" s="22" t="s">
        <v>140</v>
      </c>
      <c r="F15" s="6" t="s">
        <v>20</v>
      </c>
      <c r="G15" s="6" t="s">
        <v>21</v>
      </c>
      <c r="H15" s="6" t="s">
        <v>22</v>
      </c>
      <c r="I15" s="11">
        <v>109</v>
      </c>
      <c r="J15" s="12">
        <f t="shared" si="0"/>
        <v>102</v>
      </c>
      <c r="K15" s="10"/>
      <c r="L15" s="13">
        <v>211</v>
      </c>
      <c r="M15" s="6"/>
      <c r="N15" s="6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</row>
    <row r="16" spans="1:245" s="1" customFormat="1" ht="36" customHeight="1">
      <c r="A16" s="105">
        <v>11</v>
      </c>
      <c r="B16" s="7" t="s">
        <v>34</v>
      </c>
      <c r="C16" s="7" t="s">
        <v>35</v>
      </c>
      <c r="D16" s="24" t="s">
        <v>170</v>
      </c>
      <c r="E16" s="22" t="s">
        <v>142</v>
      </c>
      <c r="F16" s="6" t="s">
        <v>20</v>
      </c>
      <c r="G16" s="6" t="s">
        <v>21</v>
      </c>
      <c r="H16" s="6" t="s">
        <v>22</v>
      </c>
      <c r="I16" s="11">
        <v>274</v>
      </c>
      <c r="J16" s="12">
        <f t="shared" si="0"/>
        <v>414</v>
      </c>
      <c r="K16" s="10"/>
      <c r="L16" s="13">
        <v>688</v>
      </c>
      <c r="M16" s="6"/>
      <c r="N16" s="6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</row>
    <row r="17" spans="1:245" s="1" customFormat="1" ht="36" customHeight="1">
      <c r="A17" s="105">
        <v>12</v>
      </c>
      <c r="B17" s="7" t="s">
        <v>116</v>
      </c>
      <c r="C17" s="93" t="s">
        <v>132</v>
      </c>
      <c r="D17" s="97" t="s">
        <v>170</v>
      </c>
      <c r="E17" s="104" t="s">
        <v>143</v>
      </c>
      <c r="F17" s="38" t="s">
        <v>20</v>
      </c>
      <c r="G17" s="38" t="s">
        <v>21</v>
      </c>
      <c r="H17" s="38" t="s">
        <v>22</v>
      </c>
      <c r="I17" s="40">
        <v>59</v>
      </c>
      <c r="J17" s="41">
        <v>19</v>
      </c>
      <c r="K17" s="39"/>
      <c r="L17" s="42">
        <v>78</v>
      </c>
      <c r="M17" s="38"/>
      <c r="N17" s="3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</row>
    <row r="18" spans="1:245" s="1" customFormat="1" ht="36" customHeight="1">
      <c r="A18" s="105">
        <v>13</v>
      </c>
      <c r="B18" s="7" t="s">
        <v>36</v>
      </c>
      <c r="C18" s="7" t="s">
        <v>37</v>
      </c>
      <c r="D18" s="24" t="s">
        <v>170</v>
      </c>
      <c r="E18" s="22" t="s">
        <v>144</v>
      </c>
      <c r="F18" s="6" t="s">
        <v>20</v>
      </c>
      <c r="G18" s="6" t="s">
        <v>21</v>
      </c>
      <c r="H18" s="6" t="s">
        <v>38</v>
      </c>
      <c r="I18" s="11">
        <v>72</v>
      </c>
      <c r="J18" s="12">
        <f t="shared" si="0"/>
        <v>68</v>
      </c>
      <c r="K18" s="10"/>
      <c r="L18" s="13">
        <v>140</v>
      </c>
      <c r="M18" s="6"/>
      <c r="N18" s="6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</row>
    <row r="19" spans="1:245" s="1" customFormat="1" ht="36" customHeight="1">
      <c r="A19" s="105">
        <v>14</v>
      </c>
      <c r="B19" s="7" t="s">
        <v>36</v>
      </c>
      <c r="C19" s="7" t="s">
        <v>39</v>
      </c>
      <c r="D19" s="24" t="s">
        <v>171</v>
      </c>
      <c r="E19" s="105" t="s">
        <v>145</v>
      </c>
      <c r="F19" s="6" t="s">
        <v>20</v>
      </c>
      <c r="G19" s="6" t="s">
        <v>21</v>
      </c>
      <c r="H19" s="6" t="s">
        <v>38</v>
      </c>
      <c r="I19" s="11">
        <v>38</v>
      </c>
      <c r="J19" s="12">
        <f t="shared" si="0"/>
        <v>48</v>
      </c>
      <c r="K19" s="10"/>
      <c r="L19" s="13">
        <v>86</v>
      </c>
      <c r="M19" s="6"/>
      <c r="N19" s="6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</row>
    <row r="20" spans="1:245" s="1" customFormat="1" ht="36" customHeight="1">
      <c r="A20" s="105">
        <v>15</v>
      </c>
      <c r="B20" s="45" t="s">
        <v>36</v>
      </c>
      <c r="C20" s="45" t="s">
        <v>117</v>
      </c>
      <c r="D20" s="97" t="s">
        <v>171</v>
      </c>
      <c r="E20" s="101" t="s">
        <v>146</v>
      </c>
      <c r="F20" s="43" t="s">
        <v>20</v>
      </c>
      <c r="G20" s="43" t="s">
        <v>21</v>
      </c>
      <c r="H20" s="43" t="s">
        <v>38</v>
      </c>
      <c r="I20" s="46">
        <v>50</v>
      </c>
      <c r="J20" s="47">
        <v>51</v>
      </c>
      <c r="K20" s="44"/>
      <c r="L20" s="48">
        <v>101</v>
      </c>
      <c r="M20" s="43"/>
      <c r="N20" s="43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</row>
    <row r="21" spans="1:245" s="1" customFormat="1" ht="36" customHeight="1">
      <c r="A21" s="105">
        <v>16</v>
      </c>
      <c r="B21" s="7" t="s">
        <v>36</v>
      </c>
      <c r="C21" s="7" t="s">
        <v>40</v>
      </c>
      <c r="D21" s="24" t="s">
        <v>171</v>
      </c>
      <c r="E21" s="22" t="s">
        <v>147</v>
      </c>
      <c r="F21" s="6" t="s">
        <v>20</v>
      </c>
      <c r="G21" s="6" t="s">
        <v>21</v>
      </c>
      <c r="H21" s="6" t="s">
        <v>38</v>
      </c>
      <c r="I21" s="11">
        <v>56</v>
      </c>
      <c r="J21" s="12">
        <f t="shared" ref="J21:J40" si="1">L21-I21</f>
        <v>20</v>
      </c>
      <c r="K21" s="10"/>
      <c r="L21" s="13">
        <v>76</v>
      </c>
      <c r="M21" s="6"/>
      <c r="N21" s="6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</row>
    <row r="22" spans="1:245" s="1" customFormat="1" ht="36" customHeight="1">
      <c r="A22" s="105">
        <v>17</v>
      </c>
      <c r="B22" s="7" t="s">
        <v>41</v>
      </c>
      <c r="C22" s="7" t="s">
        <v>42</v>
      </c>
      <c r="D22" s="24" t="s">
        <v>170</v>
      </c>
      <c r="E22" s="22" t="s">
        <v>148</v>
      </c>
      <c r="F22" s="6" t="s">
        <v>20</v>
      </c>
      <c r="G22" s="6" t="s">
        <v>21</v>
      </c>
      <c r="H22" s="6" t="s">
        <v>43</v>
      </c>
      <c r="I22" s="11">
        <v>133</v>
      </c>
      <c r="J22" s="12">
        <f t="shared" si="1"/>
        <v>333</v>
      </c>
      <c r="K22" s="10"/>
      <c r="L22" s="13">
        <v>466</v>
      </c>
      <c r="M22" s="6"/>
      <c r="N22" s="6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</row>
    <row r="23" spans="1:245" s="1" customFormat="1" ht="36" customHeight="1">
      <c r="A23" s="105">
        <v>18</v>
      </c>
      <c r="B23" s="7" t="s">
        <v>44</v>
      </c>
      <c r="C23" s="7" t="s">
        <v>45</v>
      </c>
      <c r="D23" s="24" t="s">
        <v>172</v>
      </c>
      <c r="E23" s="22" t="s">
        <v>141</v>
      </c>
      <c r="F23" s="6" t="s">
        <v>20</v>
      </c>
      <c r="G23" s="6" t="s">
        <v>21</v>
      </c>
      <c r="H23" s="6" t="s">
        <v>43</v>
      </c>
      <c r="I23" s="11">
        <v>116</v>
      </c>
      <c r="J23" s="12">
        <f t="shared" si="1"/>
        <v>66</v>
      </c>
      <c r="K23" s="10"/>
      <c r="L23" s="13">
        <v>182</v>
      </c>
      <c r="M23" s="6"/>
      <c r="N23" s="6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</row>
    <row r="24" spans="1:245" s="1" customFormat="1" ht="36" customHeight="1">
      <c r="A24" s="105">
        <v>19</v>
      </c>
      <c r="B24" s="7" t="s">
        <v>44</v>
      </c>
      <c r="C24" s="7" t="s">
        <v>46</v>
      </c>
      <c r="D24" s="24" t="s">
        <v>173</v>
      </c>
      <c r="E24" s="22" t="s">
        <v>149</v>
      </c>
      <c r="F24" s="6" t="s">
        <v>20</v>
      </c>
      <c r="G24" s="6" t="s">
        <v>21</v>
      </c>
      <c r="H24" s="6" t="s">
        <v>43</v>
      </c>
      <c r="I24" s="11">
        <v>90</v>
      </c>
      <c r="J24" s="12">
        <f t="shared" si="1"/>
        <v>34</v>
      </c>
      <c r="K24" s="10"/>
      <c r="L24" s="13">
        <v>124</v>
      </c>
      <c r="M24" s="6"/>
      <c r="N24" s="6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</row>
    <row r="25" spans="1:245" s="1" customFormat="1" ht="36" customHeight="1">
      <c r="A25" s="105">
        <v>20</v>
      </c>
      <c r="B25" s="7" t="s">
        <v>44</v>
      </c>
      <c r="C25" s="7" t="s">
        <v>47</v>
      </c>
      <c r="D25" s="24" t="s">
        <v>170</v>
      </c>
      <c r="E25" s="22" t="s">
        <v>150</v>
      </c>
      <c r="F25" s="6" t="s">
        <v>20</v>
      </c>
      <c r="G25" s="6" t="s">
        <v>21</v>
      </c>
      <c r="H25" s="6" t="s">
        <v>43</v>
      </c>
      <c r="I25" s="11">
        <v>64</v>
      </c>
      <c r="J25" s="12">
        <f t="shared" si="1"/>
        <v>27</v>
      </c>
      <c r="K25" s="10"/>
      <c r="L25" s="13">
        <v>91</v>
      </c>
      <c r="M25" s="6"/>
      <c r="N25" s="6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</row>
    <row r="26" spans="1:245" s="1" customFormat="1" ht="36" customHeight="1">
      <c r="A26" s="105">
        <v>21</v>
      </c>
      <c r="B26" s="51" t="s">
        <v>48</v>
      </c>
      <c r="C26" s="51" t="s">
        <v>118</v>
      </c>
      <c r="D26" s="97" t="s">
        <v>170</v>
      </c>
      <c r="E26" s="102" t="s">
        <v>149</v>
      </c>
      <c r="F26" s="49" t="s">
        <v>20</v>
      </c>
      <c r="G26" s="49" t="s">
        <v>21</v>
      </c>
      <c r="H26" s="49" t="s">
        <v>43</v>
      </c>
      <c r="I26" s="52">
        <v>392.99999999999994</v>
      </c>
      <c r="J26" s="53">
        <v>187.00000000000006</v>
      </c>
      <c r="K26" s="50"/>
      <c r="L26" s="54">
        <v>580</v>
      </c>
      <c r="M26" s="49"/>
      <c r="N26" s="49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</row>
    <row r="27" spans="1:245" s="1" customFormat="1" ht="36" customHeight="1">
      <c r="A27" s="105">
        <v>22</v>
      </c>
      <c r="B27" s="7" t="s">
        <v>48</v>
      </c>
      <c r="C27" s="7" t="s">
        <v>110</v>
      </c>
      <c r="D27" s="24" t="s">
        <v>170</v>
      </c>
      <c r="E27" s="22" t="s">
        <v>150</v>
      </c>
      <c r="F27" s="6" t="s">
        <v>20</v>
      </c>
      <c r="G27" s="6" t="s">
        <v>21</v>
      </c>
      <c r="H27" s="6" t="s">
        <v>43</v>
      </c>
      <c r="I27" s="11">
        <v>271</v>
      </c>
      <c r="J27" s="12">
        <f t="shared" si="1"/>
        <v>185</v>
      </c>
      <c r="K27" s="10"/>
      <c r="L27" s="13">
        <v>456</v>
      </c>
      <c r="M27" s="6"/>
      <c r="N27" s="6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</row>
    <row r="28" spans="1:245" s="1" customFormat="1" ht="36" customHeight="1">
      <c r="A28" s="105">
        <v>23</v>
      </c>
      <c r="B28" s="7" t="s">
        <v>48</v>
      </c>
      <c r="C28" s="7" t="s">
        <v>49</v>
      </c>
      <c r="D28" s="24" t="s">
        <v>178</v>
      </c>
      <c r="E28" s="22" t="s">
        <v>151</v>
      </c>
      <c r="F28" s="6" t="s">
        <v>20</v>
      </c>
      <c r="G28" s="6" t="s">
        <v>21</v>
      </c>
      <c r="H28" s="6" t="s">
        <v>43</v>
      </c>
      <c r="I28" s="11">
        <v>95</v>
      </c>
      <c r="J28" s="12">
        <f t="shared" si="1"/>
        <v>64</v>
      </c>
      <c r="K28" s="10"/>
      <c r="L28" s="13">
        <v>159</v>
      </c>
      <c r="M28" s="6"/>
      <c r="N28" s="6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</row>
    <row r="29" spans="1:245" s="1" customFormat="1" ht="36" customHeight="1">
      <c r="A29" s="105">
        <v>24</v>
      </c>
      <c r="B29" s="7" t="s">
        <v>50</v>
      </c>
      <c r="C29" s="7" t="s">
        <v>51</v>
      </c>
      <c r="D29" s="24" t="s">
        <v>170</v>
      </c>
      <c r="E29" s="22" t="s">
        <v>148</v>
      </c>
      <c r="F29" s="6" t="s">
        <v>20</v>
      </c>
      <c r="G29" s="6" t="s">
        <v>21</v>
      </c>
      <c r="H29" s="6" t="s">
        <v>43</v>
      </c>
      <c r="I29" s="11">
        <v>190</v>
      </c>
      <c r="J29" s="12">
        <f t="shared" si="1"/>
        <v>219</v>
      </c>
      <c r="K29" s="10"/>
      <c r="L29" s="13">
        <v>409</v>
      </c>
      <c r="M29" s="6"/>
      <c r="N29" s="6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</row>
    <row r="30" spans="1:245" s="1" customFormat="1" ht="36" customHeight="1">
      <c r="A30" s="105">
        <v>25</v>
      </c>
      <c r="B30" s="7" t="s">
        <v>52</v>
      </c>
      <c r="C30" s="7" t="s">
        <v>53</v>
      </c>
      <c r="D30" s="24" t="s">
        <v>179</v>
      </c>
      <c r="E30" s="105" t="s">
        <v>152</v>
      </c>
      <c r="F30" s="6" t="s">
        <v>20</v>
      </c>
      <c r="G30" s="6" t="s">
        <v>21</v>
      </c>
      <c r="H30" s="6" t="s">
        <v>43</v>
      </c>
      <c r="I30" s="11">
        <v>89</v>
      </c>
      <c r="J30" s="12">
        <f t="shared" si="1"/>
        <v>49</v>
      </c>
      <c r="K30" s="10"/>
      <c r="L30" s="13">
        <v>138</v>
      </c>
      <c r="M30" s="6"/>
      <c r="N30" s="6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</row>
    <row r="31" spans="1:245" s="1" customFormat="1" ht="36" customHeight="1">
      <c r="A31" s="105">
        <v>26</v>
      </c>
      <c r="B31" s="57" t="s">
        <v>54</v>
      </c>
      <c r="C31" s="93" t="s">
        <v>131</v>
      </c>
      <c r="D31" s="99" t="s">
        <v>170</v>
      </c>
      <c r="E31" s="102" t="s">
        <v>149</v>
      </c>
      <c r="F31" s="55" t="s">
        <v>20</v>
      </c>
      <c r="G31" s="55" t="s">
        <v>21</v>
      </c>
      <c r="H31" s="55" t="s">
        <v>43</v>
      </c>
      <c r="I31" s="58">
        <v>22</v>
      </c>
      <c r="J31" s="59">
        <v>35.999999999999993</v>
      </c>
      <c r="K31" s="56"/>
      <c r="L31" s="60">
        <v>57.999999999999993</v>
      </c>
      <c r="M31" s="55"/>
      <c r="N31" s="55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</row>
    <row r="32" spans="1:245" s="1" customFormat="1" ht="36" customHeight="1">
      <c r="A32" s="105">
        <v>27</v>
      </c>
      <c r="B32" s="7" t="s">
        <v>54</v>
      </c>
      <c r="C32" s="7" t="s">
        <v>55</v>
      </c>
      <c r="D32" s="24" t="s">
        <v>174</v>
      </c>
      <c r="E32" s="22" t="s">
        <v>139</v>
      </c>
      <c r="F32" s="6" t="s">
        <v>20</v>
      </c>
      <c r="G32" s="6" t="s">
        <v>21</v>
      </c>
      <c r="H32" s="6" t="s">
        <v>43</v>
      </c>
      <c r="I32" s="11">
        <v>57</v>
      </c>
      <c r="J32" s="12">
        <f t="shared" si="1"/>
        <v>49</v>
      </c>
      <c r="K32" s="10"/>
      <c r="L32" s="13">
        <v>106</v>
      </c>
      <c r="M32" s="6"/>
      <c r="N32" s="6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</row>
    <row r="33" spans="1:245" s="1" customFormat="1" ht="36" customHeight="1">
      <c r="A33" s="105">
        <v>28</v>
      </c>
      <c r="B33" s="7" t="s">
        <v>54</v>
      </c>
      <c r="C33" s="7" t="s">
        <v>56</v>
      </c>
      <c r="D33" s="24" t="s">
        <v>170</v>
      </c>
      <c r="E33" s="22" t="s">
        <v>153</v>
      </c>
      <c r="F33" s="6" t="s">
        <v>20</v>
      </c>
      <c r="G33" s="6" t="s">
        <v>21</v>
      </c>
      <c r="H33" s="6" t="s">
        <v>43</v>
      </c>
      <c r="I33" s="11">
        <v>337</v>
      </c>
      <c r="J33" s="12">
        <f t="shared" si="1"/>
        <v>254</v>
      </c>
      <c r="K33" s="10"/>
      <c r="L33" s="13">
        <v>591</v>
      </c>
      <c r="M33" s="6"/>
      <c r="N33" s="6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</row>
    <row r="34" spans="1:245" s="1" customFormat="1" ht="36" customHeight="1">
      <c r="A34" s="105">
        <v>29</v>
      </c>
      <c r="B34" s="63" t="s">
        <v>54</v>
      </c>
      <c r="C34" s="93" t="s">
        <v>131</v>
      </c>
      <c r="D34" s="91" t="s">
        <v>170</v>
      </c>
      <c r="E34" s="102" t="s">
        <v>149</v>
      </c>
      <c r="F34" s="61" t="s">
        <v>20</v>
      </c>
      <c r="G34" s="61" t="s">
        <v>21</v>
      </c>
      <c r="H34" s="61" t="s">
        <v>43</v>
      </c>
      <c r="I34" s="64">
        <v>98</v>
      </c>
      <c r="J34" s="65">
        <v>48</v>
      </c>
      <c r="K34" s="62"/>
      <c r="L34" s="66">
        <v>146</v>
      </c>
      <c r="M34" s="61"/>
      <c r="N34" s="61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</row>
    <row r="35" spans="1:245" s="1" customFormat="1" ht="36" customHeight="1">
      <c r="A35" s="105">
        <v>30</v>
      </c>
      <c r="B35" s="7" t="s">
        <v>54</v>
      </c>
      <c r="C35" s="7" t="s">
        <v>111</v>
      </c>
      <c r="D35" s="24" t="s">
        <v>178</v>
      </c>
      <c r="E35" s="22" t="s">
        <v>150</v>
      </c>
      <c r="F35" s="6" t="s">
        <v>20</v>
      </c>
      <c r="G35" s="6" t="s">
        <v>21</v>
      </c>
      <c r="H35" s="6" t="s">
        <v>43</v>
      </c>
      <c r="I35" s="11">
        <v>67</v>
      </c>
      <c r="J35" s="12">
        <f t="shared" si="1"/>
        <v>95</v>
      </c>
      <c r="K35" s="10"/>
      <c r="L35" s="13">
        <v>162</v>
      </c>
      <c r="M35" s="6"/>
      <c r="N35" s="6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</row>
    <row r="36" spans="1:245" s="1" customFormat="1" ht="36" customHeight="1">
      <c r="A36" s="105">
        <v>31</v>
      </c>
      <c r="B36" s="7" t="s">
        <v>57</v>
      </c>
      <c r="C36" s="7" t="s">
        <v>58</v>
      </c>
      <c r="D36" s="24" t="s">
        <v>179</v>
      </c>
      <c r="E36" s="22" t="s">
        <v>154</v>
      </c>
      <c r="F36" s="6" t="s">
        <v>20</v>
      </c>
      <c r="G36" s="6" t="s">
        <v>21</v>
      </c>
      <c r="H36" s="6" t="s">
        <v>43</v>
      </c>
      <c r="I36" s="11">
        <v>147</v>
      </c>
      <c r="J36" s="12">
        <f t="shared" si="1"/>
        <v>128</v>
      </c>
      <c r="K36" s="10"/>
      <c r="L36" s="13">
        <v>275</v>
      </c>
      <c r="M36" s="6"/>
      <c r="N36" s="6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</row>
    <row r="37" spans="1:245" s="1" customFormat="1" ht="36" customHeight="1">
      <c r="A37" s="105">
        <v>32</v>
      </c>
      <c r="B37" s="7" t="s">
        <v>57</v>
      </c>
      <c r="C37" s="7" t="s">
        <v>59</v>
      </c>
      <c r="D37" s="24" t="s">
        <v>170</v>
      </c>
      <c r="E37" s="22" t="s">
        <v>150</v>
      </c>
      <c r="F37" s="6" t="s">
        <v>20</v>
      </c>
      <c r="G37" s="6" t="s">
        <v>21</v>
      </c>
      <c r="H37" s="6" t="s">
        <v>43</v>
      </c>
      <c r="I37" s="11">
        <v>192</v>
      </c>
      <c r="J37" s="12">
        <f t="shared" si="1"/>
        <v>205</v>
      </c>
      <c r="K37" s="10"/>
      <c r="L37" s="13">
        <v>397</v>
      </c>
      <c r="M37" s="6"/>
      <c r="N37" s="6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</row>
    <row r="38" spans="1:245" s="1" customFormat="1" ht="36" customHeight="1">
      <c r="A38" s="105">
        <v>33</v>
      </c>
      <c r="B38" s="69" t="s">
        <v>60</v>
      </c>
      <c r="C38" s="69" t="s">
        <v>119</v>
      </c>
      <c r="D38" s="98" t="s">
        <v>170</v>
      </c>
      <c r="E38" s="102" t="s">
        <v>141</v>
      </c>
      <c r="F38" s="67" t="s">
        <v>20</v>
      </c>
      <c r="G38" s="67" t="s">
        <v>21</v>
      </c>
      <c r="H38" s="67" t="s">
        <v>62</v>
      </c>
      <c r="I38" s="70">
        <v>420</v>
      </c>
      <c r="J38" s="71">
        <v>218</v>
      </c>
      <c r="K38" s="68"/>
      <c r="L38" s="72">
        <v>638</v>
      </c>
      <c r="M38" s="67"/>
      <c r="N38" s="67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</row>
    <row r="39" spans="1:245" s="1" customFormat="1" ht="36" customHeight="1">
      <c r="A39" s="105">
        <v>34</v>
      </c>
      <c r="B39" s="69" t="s">
        <v>60</v>
      </c>
      <c r="C39" s="69" t="s">
        <v>120</v>
      </c>
      <c r="D39" s="98" t="s">
        <v>170</v>
      </c>
      <c r="E39" s="102" t="s">
        <v>141</v>
      </c>
      <c r="F39" s="67" t="s">
        <v>20</v>
      </c>
      <c r="G39" s="67" t="s">
        <v>21</v>
      </c>
      <c r="H39" s="67" t="s">
        <v>62</v>
      </c>
      <c r="I39" s="70">
        <v>142</v>
      </c>
      <c r="J39" s="71">
        <v>89.999999999999972</v>
      </c>
      <c r="K39" s="68"/>
      <c r="L39" s="72">
        <v>231.99999999999997</v>
      </c>
      <c r="M39" s="67"/>
      <c r="N39" s="67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</row>
    <row r="40" spans="1:245" s="1" customFormat="1" ht="36" customHeight="1">
      <c r="A40" s="105">
        <v>35</v>
      </c>
      <c r="B40" s="7" t="s">
        <v>60</v>
      </c>
      <c r="C40" s="7" t="s">
        <v>61</v>
      </c>
      <c r="D40" s="24" t="s">
        <v>170</v>
      </c>
      <c r="E40" s="105" t="s">
        <v>155</v>
      </c>
      <c r="F40" s="6" t="s">
        <v>20</v>
      </c>
      <c r="G40" s="6" t="s">
        <v>21</v>
      </c>
      <c r="H40" s="6" t="s">
        <v>62</v>
      </c>
      <c r="I40" s="11">
        <v>88</v>
      </c>
      <c r="J40" s="12">
        <f t="shared" si="1"/>
        <v>58</v>
      </c>
      <c r="K40" s="10"/>
      <c r="L40" s="13">
        <v>146</v>
      </c>
      <c r="M40" s="6"/>
      <c r="N40" s="6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</row>
    <row r="41" spans="1:245" s="1" customFormat="1" ht="36" customHeight="1">
      <c r="A41" s="105">
        <v>36</v>
      </c>
      <c r="B41" s="75" t="s">
        <v>121</v>
      </c>
      <c r="C41" s="75" t="s">
        <v>122</v>
      </c>
      <c r="D41" s="97" t="s">
        <v>170</v>
      </c>
      <c r="E41" s="103" t="s">
        <v>156</v>
      </c>
      <c r="F41" s="73" t="s">
        <v>20</v>
      </c>
      <c r="G41" s="73" t="s">
        <v>21</v>
      </c>
      <c r="H41" s="73" t="s">
        <v>62</v>
      </c>
      <c r="I41" s="76">
        <v>72</v>
      </c>
      <c r="J41" s="77">
        <v>84</v>
      </c>
      <c r="K41" s="74"/>
      <c r="L41" s="78">
        <v>156</v>
      </c>
      <c r="M41" s="73"/>
      <c r="N41" s="73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</row>
    <row r="42" spans="1:245" s="1" customFormat="1" ht="36" customHeight="1">
      <c r="A42" s="105">
        <v>37</v>
      </c>
      <c r="B42" s="7" t="s">
        <v>63</v>
      </c>
      <c r="C42" s="7" t="s">
        <v>112</v>
      </c>
      <c r="D42" s="24" t="s">
        <v>179</v>
      </c>
      <c r="E42" s="22" t="s">
        <v>157</v>
      </c>
      <c r="F42" s="6" t="s">
        <v>20</v>
      </c>
      <c r="G42" s="6" t="s">
        <v>21</v>
      </c>
      <c r="H42" s="6" t="s">
        <v>62</v>
      </c>
      <c r="I42" s="11">
        <v>204</v>
      </c>
      <c r="J42" s="12">
        <f t="shared" ref="J42:J69" si="2">L42-I42</f>
        <v>156</v>
      </c>
      <c r="K42" s="10"/>
      <c r="L42" s="13">
        <v>360</v>
      </c>
      <c r="M42" s="6"/>
      <c r="N42" s="6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</row>
    <row r="43" spans="1:245" s="1" customFormat="1" ht="36" customHeight="1">
      <c r="A43" s="105">
        <v>38</v>
      </c>
      <c r="B43" s="7" t="s">
        <v>63</v>
      </c>
      <c r="C43" s="7" t="s">
        <v>64</v>
      </c>
      <c r="D43" s="24" t="s">
        <v>170</v>
      </c>
      <c r="E43" s="22" t="s">
        <v>149</v>
      </c>
      <c r="F43" s="6" t="s">
        <v>20</v>
      </c>
      <c r="G43" s="6" t="s">
        <v>21</v>
      </c>
      <c r="H43" s="6" t="s">
        <v>62</v>
      </c>
      <c r="I43" s="11">
        <v>215</v>
      </c>
      <c r="J43" s="12">
        <f t="shared" si="2"/>
        <v>160</v>
      </c>
      <c r="K43" s="10"/>
      <c r="L43" s="13">
        <v>375</v>
      </c>
      <c r="M43" s="6"/>
      <c r="N43" s="6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</row>
    <row r="44" spans="1:245" s="1" customFormat="1" ht="36" customHeight="1">
      <c r="A44" s="105">
        <v>39</v>
      </c>
      <c r="B44" s="7" t="s">
        <v>65</v>
      </c>
      <c r="C44" s="7" t="s">
        <v>66</v>
      </c>
      <c r="D44" s="24" t="s">
        <v>170</v>
      </c>
      <c r="E44" s="105" t="s">
        <v>152</v>
      </c>
      <c r="F44" s="6" t="s">
        <v>20</v>
      </c>
      <c r="G44" s="6" t="s">
        <v>21</v>
      </c>
      <c r="H44" s="6" t="s">
        <v>62</v>
      </c>
      <c r="I44" s="11">
        <v>339</v>
      </c>
      <c r="J44" s="12">
        <f t="shared" si="2"/>
        <v>359</v>
      </c>
      <c r="K44" s="10"/>
      <c r="L44" s="13">
        <v>698</v>
      </c>
      <c r="M44" s="6"/>
      <c r="N44" s="6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</row>
    <row r="45" spans="1:245" s="1" customFormat="1" ht="36" customHeight="1">
      <c r="A45" s="105">
        <v>40</v>
      </c>
      <c r="B45" s="7" t="s">
        <v>67</v>
      </c>
      <c r="C45" s="7" t="s">
        <v>68</v>
      </c>
      <c r="D45" s="24" t="s">
        <v>170</v>
      </c>
      <c r="E45" s="22" t="s">
        <v>158</v>
      </c>
      <c r="F45" s="6" t="s">
        <v>20</v>
      </c>
      <c r="G45" s="6" t="s">
        <v>21</v>
      </c>
      <c r="H45" s="6" t="s">
        <v>62</v>
      </c>
      <c r="I45" s="11">
        <v>129</v>
      </c>
      <c r="J45" s="12">
        <f t="shared" si="2"/>
        <v>226</v>
      </c>
      <c r="K45" s="10"/>
      <c r="L45" s="13">
        <v>355</v>
      </c>
      <c r="M45" s="6"/>
      <c r="N45" s="6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</row>
    <row r="46" spans="1:245" s="1" customFormat="1" ht="36" customHeight="1">
      <c r="A46" s="105">
        <v>41</v>
      </c>
      <c r="B46" s="7" t="s">
        <v>69</v>
      </c>
      <c r="C46" s="7" t="s">
        <v>115</v>
      </c>
      <c r="D46" s="24" t="s">
        <v>170</v>
      </c>
      <c r="E46" s="22" t="s">
        <v>149</v>
      </c>
      <c r="F46" s="6" t="s">
        <v>20</v>
      </c>
      <c r="G46" s="6" t="s">
        <v>21</v>
      </c>
      <c r="H46" s="6" t="s">
        <v>62</v>
      </c>
      <c r="I46" s="11">
        <v>96</v>
      </c>
      <c r="J46" s="12">
        <f t="shared" si="2"/>
        <v>191</v>
      </c>
      <c r="K46" s="10"/>
      <c r="L46" s="13">
        <v>287</v>
      </c>
      <c r="M46" s="6"/>
      <c r="N46" s="6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</row>
    <row r="47" spans="1:245" s="1" customFormat="1" ht="36" customHeight="1">
      <c r="A47" s="105">
        <v>42</v>
      </c>
      <c r="B47" s="7" t="s">
        <v>70</v>
      </c>
      <c r="C47" s="7" t="s">
        <v>113</v>
      </c>
      <c r="D47" s="24" t="s">
        <v>180</v>
      </c>
      <c r="E47" s="22" t="s">
        <v>159</v>
      </c>
      <c r="F47" s="6" t="s">
        <v>20</v>
      </c>
      <c r="G47" s="6" t="s">
        <v>21</v>
      </c>
      <c r="H47" s="6" t="s">
        <v>62</v>
      </c>
      <c r="I47" s="11">
        <v>67</v>
      </c>
      <c r="J47" s="12">
        <f t="shared" si="2"/>
        <v>96</v>
      </c>
      <c r="K47" s="10"/>
      <c r="L47" s="13">
        <v>163</v>
      </c>
      <c r="M47" s="6"/>
      <c r="N47" s="6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</row>
    <row r="48" spans="1:245" s="1" customFormat="1" ht="36" customHeight="1">
      <c r="A48" s="105">
        <v>43</v>
      </c>
      <c r="B48" s="7" t="s">
        <v>71</v>
      </c>
      <c r="C48" s="7" t="s">
        <v>72</v>
      </c>
      <c r="D48" s="24" t="s">
        <v>170</v>
      </c>
      <c r="E48" s="22" t="s">
        <v>141</v>
      </c>
      <c r="F48" s="6" t="s">
        <v>20</v>
      </c>
      <c r="G48" s="6" t="s">
        <v>21</v>
      </c>
      <c r="H48" s="6" t="s">
        <v>62</v>
      </c>
      <c r="I48" s="11">
        <v>52</v>
      </c>
      <c r="J48" s="12">
        <f t="shared" si="2"/>
        <v>36</v>
      </c>
      <c r="K48" s="10"/>
      <c r="L48" s="13">
        <v>88</v>
      </c>
      <c r="M48" s="6"/>
      <c r="N48" s="6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</row>
    <row r="49" spans="1:245" s="1" customFormat="1" ht="36" customHeight="1">
      <c r="A49" s="105">
        <v>44</v>
      </c>
      <c r="B49" s="7" t="s">
        <v>71</v>
      </c>
      <c r="C49" s="7" t="s">
        <v>73</v>
      </c>
      <c r="D49" s="24" t="s">
        <v>170</v>
      </c>
      <c r="E49" s="22" t="s">
        <v>160</v>
      </c>
      <c r="F49" s="6" t="s">
        <v>20</v>
      </c>
      <c r="G49" s="6" t="s">
        <v>21</v>
      </c>
      <c r="H49" s="6" t="s">
        <v>62</v>
      </c>
      <c r="I49" s="11">
        <v>229</v>
      </c>
      <c r="J49" s="12">
        <f t="shared" si="2"/>
        <v>93</v>
      </c>
      <c r="K49" s="10"/>
      <c r="L49" s="13">
        <v>322</v>
      </c>
      <c r="M49" s="6"/>
      <c r="N49" s="6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</row>
    <row r="50" spans="1:245" s="1" customFormat="1" ht="36" customHeight="1">
      <c r="A50" s="105">
        <v>45</v>
      </c>
      <c r="B50" s="7" t="s">
        <v>74</v>
      </c>
      <c r="C50" s="7" t="s">
        <v>75</v>
      </c>
      <c r="D50" s="24" t="s">
        <v>178</v>
      </c>
      <c r="E50" s="22" t="s">
        <v>159</v>
      </c>
      <c r="F50" s="6" t="s">
        <v>20</v>
      </c>
      <c r="G50" s="6" t="s">
        <v>21</v>
      </c>
      <c r="H50" s="6" t="s">
        <v>62</v>
      </c>
      <c r="I50" s="11">
        <v>23</v>
      </c>
      <c r="J50" s="12">
        <f t="shared" si="2"/>
        <v>20</v>
      </c>
      <c r="K50" s="10"/>
      <c r="L50" s="13">
        <v>43</v>
      </c>
      <c r="M50" s="6"/>
      <c r="N50" s="6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</row>
    <row r="51" spans="1:245" s="1" customFormat="1" ht="36" customHeight="1">
      <c r="A51" s="105">
        <v>46</v>
      </c>
      <c r="B51" s="7" t="s">
        <v>76</v>
      </c>
      <c r="C51" s="7" t="s">
        <v>109</v>
      </c>
      <c r="D51" s="24" t="s">
        <v>178</v>
      </c>
      <c r="E51" s="105" t="s">
        <v>155</v>
      </c>
      <c r="F51" s="6" t="s">
        <v>20</v>
      </c>
      <c r="G51" s="6" t="s">
        <v>21</v>
      </c>
      <c r="H51" s="6" t="s">
        <v>62</v>
      </c>
      <c r="I51" s="11">
        <v>60</v>
      </c>
      <c r="J51" s="12">
        <f t="shared" si="2"/>
        <v>23</v>
      </c>
      <c r="K51" s="10"/>
      <c r="L51" s="13">
        <v>83</v>
      </c>
      <c r="M51" s="6"/>
      <c r="N51" s="6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</row>
    <row r="52" spans="1:245" s="1" customFormat="1" ht="36" customHeight="1">
      <c r="A52" s="105">
        <v>47</v>
      </c>
      <c r="B52" s="7" t="s">
        <v>77</v>
      </c>
      <c r="C52" s="7" t="s">
        <v>78</v>
      </c>
      <c r="D52" s="24" t="s">
        <v>170</v>
      </c>
      <c r="E52" s="22" t="s">
        <v>144</v>
      </c>
      <c r="F52" s="6" t="s">
        <v>20</v>
      </c>
      <c r="G52" s="6" t="s">
        <v>21</v>
      </c>
      <c r="H52" s="6" t="s">
        <v>62</v>
      </c>
      <c r="I52" s="11">
        <v>266</v>
      </c>
      <c r="J52" s="12">
        <f t="shared" si="2"/>
        <v>287</v>
      </c>
      <c r="K52" s="10"/>
      <c r="L52" s="13">
        <v>553</v>
      </c>
      <c r="M52" s="6"/>
      <c r="N52" s="6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</row>
    <row r="53" spans="1:245" s="1" customFormat="1" ht="36" customHeight="1">
      <c r="A53" s="105">
        <v>48</v>
      </c>
      <c r="B53" s="7" t="s">
        <v>79</v>
      </c>
      <c r="C53" s="7" t="s">
        <v>80</v>
      </c>
      <c r="D53" s="24" t="s">
        <v>175</v>
      </c>
      <c r="E53" s="105" t="s">
        <v>136</v>
      </c>
      <c r="F53" s="6" t="s">
        <v>20</v>
      </c>
      <c r="G53" s="6" t="s">
        <v>21</v>
      </c>
      <c r="H53" s="6" t="s">
        <v>62</v>
      </c>
      <c r="I53" s="11">
        <v>134</v>
      </c>
      <c r="J53" s="12">
        <f t="shared" si="2"/>
        <v>173</v>
      </c>
      <c r="K53" s="10"/>
      <c r="L53" s="13">
        <v>307</v>
      </c>
      <c r="M53" s="6"/>
      <c r="N53" s="6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</row>
    <row r="54" spans="1:245" s="1" customFormat="1" ht="36" customHeight="1">
      <c r="A54" s="105">
        <v>49</v>
      </c>
      <c r="B54" s="7" t="s">
        <v>79</v>
      </c>
      <c r="C54" s="7" t="s">
        <v>81</v>
      </c>
      <c r="D54" s="24" t="s">
        <v>176</v>
      </c>
      <c r="E54" s="22" t="s">
        <v>154</v>
      </c>
      <c r="F54" s="6" t="s">
        <v>20</v>
      </c>
      <c r="G54" s="6" t="s">
        <v>21</v>
      </c>
      <c r="H54" s="6" t="s">
        <v>62</v>
      </c>
      <c r="I54" s="11">
        <v>84</v>
      </c>
      <c r="J54" s="12">
        <f t="shared" si="2"/>
        <v>64</v>
      </c>
      <c r="K54" s="10"/>
      <c r="L54" s="13">
        <v>148</v>
      </c>
      <c r="M54" s="6"/>
      <c r="N54" s="6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</row>
    <row r="55" spans="1:245" s="1" customFormat="1" ht="36" customHeight="1">
      <c r="A55" s="105">
        <v>50</v>
      </c>
      <c r="B55" s="7" t="s">
        <v>79</v>
      </c>
      <c r="C55" s="7" t="s">
        <v>82</v>
      </c>
      <c r="D55" s="24" t="s">
        <v>170</v>
      </c>
      <c r="E55" s="22" t="s">
        <v>150</v>
      </c>
      <c r="F55" s="6" t="s">
        <v>20</v>
      </c>
      <c r="G55" s="6" t="s">
        <v>21</v>
      </c>
      <c r="H55" s="6" t="s">
        <v>62</v>
      </c>
      <c r="I55" s="11">
        <v>145</v>
      </c>
      <c r="J55" s="12">
        <f t="shared" si="2"/>
        <v>20</v>
      </c>
      <c r="K55" s="10"/>
      <c r="L55" s="13">
        <v>165</v>
      </c>
      <c r="M55" s="6"/>
      <c r="N55" s="6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</row>
    <row r="56" spans="1:245" s="1" customFormat="1" ht="36" customHeight="1">
      <c r="A56" s="105">
        <v>51</v>
      </c>
      <c r="B56" s="7" t="s">
        <v>79</v>
      </c>
      <c r="C56" s="7" t="s">
        <v>83</v>
      </c>
      <c r="D56" s="24" t="s">
        <v>170</v>
      </c>
      <c r="E56" s="22" t="s">
        <v>150</v>
      </c>
      <c r="F56" s="6" t="s">
        <v>20</v>
      </c>
      <c r="G56" s="6" t="s">
        <v>21</v>
      </c>
      <c r="H56" s="6" t="s">
        <v>62</v>
      </c>
      <c r="I56" s="11">
        <v>60</v>
      </c>
      <c r="J56" s="12">
        <f t="shared" si="2"/>
        <v>135</v>
      </c>
      <c r="K56" s="10"/>
      <c r="L56" s="13">
        <v>195</v>
      </c>
      <c r="M56" s="6"/>
      <c r="N56" s="6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</row>
    <row r="57" spans="1:245" s="1" customFormat="1" ht="36" customHeight="1">
      <c r="A57" s="105">
        <v>52</v>
      </c>
      <c r="B57" s="7" t="s">
        <v>84</v>
      </c>
      <c r="C57" s="7" t="s">
        <v>85</v>
      </c>
      <c r="D57" s="24" t="s">
        <v>178</v>
      </c>
      <c r="E57" s="105" t="s">
        <v>137</v>
      </c>
      <c r="F57" s="6" t="s">
        <v>20</v>
      </c>
      <c r="G57" s="6" t="s">
        <v>21</v>
      </c>
      <c r="H57" s="6" t="s">
        <v>62</v>
      </c>
      <c r="I57" s="11">
        <v>77</v>
      </c>
      <c r="J57" s="14">
        <v>54.5</v>
      </c>
      <c r="K57" s="15"/>
      <c r="L57" s="16">
        <v>131.5</v>
      </c>
      <c r="M57" s="6"/>
      <c r="N57" s="6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</row>
    <row r="58" spans="1:245" s="1" customFormat="1" ht="36" customHeight="1">
      <c r="A58" s="105">
        <v>53</v>
      </c>
      <c r="B58" s="7" t="s">
        <v>84</v>
      </c>
      <c r="C58" s="7" t="s">
        <v>86</v>
      </c>
      <c r="D58" s="24" t="s">
        <v>178</v>
      </c>
      <c r="E58" s="22" t="s">
        <v>159</v>
      </c>
      <c r="F58" s="6" t="s">
        <v>20</v>
      </c>
      <c r="G58" s="6" t="s">
        <v>21</v>
      </c>
      <c r="H58" s="6" t="s">
        <v>62</v>
      </c>
      <c r="I58" s="11">
        <v>77</v>
      </c>
      <c r="J58" s="17">
        <v>54.5</v>
      </c>
      <c r="K58" s="18"/>
      <c r="L58" s="19">
        <v>131.5</v>
      </c>
      <c r="M58" s="6"/>
      <c r="N58" s="6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</row>
    <row r="59" spans="1:245" s="1" customFormat="1" ht="36" customHeight="1">
      <c r="A59" s="105">
        <v>54</v>
      </c>
      <c r="B59" s="7" t="s">
        <v>84</v>
      </c>
      <c r="C59" s="7" t="s">
        <v>87</v>
      </c>
      <c r="D59" s="24" t="s">
        <v>177</v>
      </c>
      <c r="E59" s="22" t="s">
        <v>161</v>
      </c>
      <c r="F59" s="6" t="s">
        <v>20</v>
      </c>
      <c r="G59" s="6" t="s">
        <v>21</v>
      </c>
      <c r="H59" s="6" t="s">
        <v>62</v>
      </c>
      <c r="I59" s="11">
        <v>200</v>
      </c>
      <c r="J59" s="12">
        <f t="shared" si="2"/>
        <v>162</v>
      </c>
      <c r="K59" s="10"/>
      <c r="L59" s="13">
        <v>362</v>
      </c>
      <c r="M59" s="6"/>
      <c r="N59" s="6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</row>
    <row r="60" spans="1:245" s="1" customFormat="1" ht="36" customHeight="1">
      <c r="A60" s="105">
        <v>55</v>
      </c>
      <c r="B60" s="81" t="s">
        <v>84</v>
      </c>
      <c r="C60" s="81" t="s">
        <v>123</v>
      </c>
      <c r="D60" s="97" t="s">
        <v>170</v>
      </c>
      <c r="E60" s="102" t="s">
        <v>162</v>
      </c>
      <c r="F60" s="79" t="s">
        <v>20</v>
      </c>
      <c r="G60" s="79" t="s">
        <v>21</v>
      </c>
      <c r="H60" s="79" t="s">
        <v>62</v>
      </c>
      <c r="I60" s="82">
        <v>28.999999999999996</v>
      </c>
      <c r="J60" s="83">
        <v>0</v>
      </c>
      <c r="K60" s="80"/>
      <c r="L60" s="84">
        <v>28.999999999999996</v>
      </c>
      <c r="M60" s="31"/>
      <c r="N60" s="31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</row>
    <row r="61" spans="1:245" s="1" customFormat="1" ht="36" customHeight="1">
      <c r="A61" s="105">
        <v>56</v>
      </c>
      <c r="B61" s="7" t="s">
        <v>88</v>
      </c>
      <c r="C61" s="7" t="s">
        <v>89</v>
      </c>
      <c r="D61" s="24" t="s">
        <v>178</v>
      </c>
      <c r="E61" s="22" t="s">
        <v>139</v>
      </c>
      <c r="F61" s="6" t="s">
        <v>20</v>
      </c>
      <c r="G61" s="6" t="s">
        <v>21</v>
      </c>
      <c r="H61" s="6" t="s">
        <v>62</v>
      </c>
      <c r="I61" s="11">
        <v>193</v>
      </c>
      <c r="J61" s="12">
        <f t="shared" si="2"/>
        <v>231</v>
      </c>
      <c r="K61" s="10"/>
      <c r="L61" s="13">
        <v>424</v>
      </c>
      <c r="M61" s="6"/>
      <c r="N61" s="6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</row>
    <row r="62" spans="1:245" s="1" customFormat="1" ht="36" customHeight="1">
      <c r="A62" s="105">
        <v>57</v>
      </c>
      <c r="B62" s="7" t="s">
        <v>90</v>
      </c>
      <c r="C62" s="7" t="s">
        <v>91</v>
      </c>
      <c r="D62" s="24" t="s">
        <v>170</v>
      </c>
      <c r="E62" s="22" t="s">
        <v>163</v>
      </c>
      <c r="F62" s="6" t="s">
        <v>20</v>
      </c>
      <c r="G62" s="6" t="s">
        <v>21</v>
      </c>
      <c r="H62" s="6" t="s">
        <v>62</v>
      </c>
      <c r="I62" s="11">
        <v>187</v>
      </c>
      <c r="J62" s="12">
        <f t="shared" si="2"/>
        <v>322</v>
      </c>
      <c r="K62" s="10"/>
      <c r="L62" s="13">
        <v>509</v>
      </c>
      <c r="M62" s="6"/>
      <c r="N62" s="6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</row>
    <row r="63" spans="1:245" s="1" customFormat="1" ht="36" customHeight="1">
      <c r="A63" s="105">
        <v>58</v>
      </c>
      <c r="B63" s="7" t="s">
        <v>92</v>
      </c>
      <c r="C63" s="7" t="s">
        <v>93</v>
      </c>
      <c r="D63" s="24" t="s">
        <v>170</v>
      </c>
      <c r="E63" s="22" t="s">
        <v>149</v>
      </c>
      <c r="F63" s="6" t="s">
        <v>20</v>
      </c>
      <c r="G63" s="6" t="s">
        <v>21</v>
      </c>
      <c r="H63" s="6" t="s">
        <v>94</v>
      </c>
      <c r="I63" s="11">
        <v>195</v>
      </c>
      <c r="J63" s="12">
        <f t="shared" si="2"/>
        <v>158</v>
      </c>
      <c r="K63" s="10"/>
      <c r="L63" s="13">
        <v>353</v>
      </c>
      <c r="M63" s="6"/>
      <c r="N63" s="6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</row>
    <row r="64" spans="1:245" s="1" customFormat="1" ht="36" customHeight="1">
      <c r="A64" s="105">
        <v>59</v>
      </c>
      <c r="B64" s="7" t="s">
        <v>92</v>
      </c>
      <c r="C64" s="7" t="s">
        <v>95</v>
      </c>
      <c r="D64" s="24" t="s">
        <v>170</v>
      </c>
      <c r="E64" s="22" t="s">
        <v>139</v>
      </c>
      <c r="F64" s="6" t="s">
        <v>20</v>
      </c>
      <c r="G64" s="6" t="s">
        <v>21</v>
      </c>
      <c r="H64" s="6" t="s">
        <v>94</v>
      </c>
      <c r="I64" s="11">
        <v>203</v>
      </c>
      <c r="J64" s="12">
        <f t="shared" si="2"/>
        <v>175</v>
      </c>
      <c r="K64" s="10"/>
      <c r="L64" s="13">
        <v>378</v>
      </c>
      <c r="M64" s="6"/>
      <c r="N64" s="6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</row>
    <row r="65" spans="1:245" s="1" customFormat="1" ht="36" customHeight="1">
      <c r="A65" s="105">
        <v>60</v>
      </c>
      <c r="B65" s="7" t="s">
        <v>96</v>
      </c>
      <c r="C65" s="7" t="s">
        <v>97</v>
      </c>
      <c r="D65" s="24" t="s">
        <v>170</v>
      </c>
      <c r="E65" s="22" t="s">
        <v>139</v>
      </c>
      <c r="F65" s="6" t="s">
        <v>20</v>
      </c>
      <c r="G65" s="6" t="s">
        <v>21</v>
      </c>
      <c r="H65" s="6" t="s">
        <v>94</v>
      </c>
      <c r="I65" s="11">
        <v>236</v>
      </c>
      <c r="J65" s="12">
        <f t="shared" si="2"/>
        <v>194</v>
      </c>
      <c r="K65" s="10"/>
      <c r="L65" s="13">
        <v>430</v>
      </c>
      <c r="M65" s="6"/>
      <c r="N65" s="6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</row>
    <row r="66" spans="1:245" s="1" customFormat="1" ht="36" customHeight="1">
      <c r="A66" s="105">
        <v>61</v>
      </c>
      <c r="B66" s="7" t="s">
        <v>98</v>
      </c>
      <c r="C66" s="7" t="s">
        <v>99</v>
      </c>
      <c r="D66" s="24" t="s">
        <v>171</v>
      </c>
      <c r="E66" s="22" t="s">
        <v>164</v>
      </c>
      <c r="F66" s="6" t="s">
        <v>20</v>
      </c>
      <c r="G66" s="6" t="s">
        <v>21</v>
      </c>
      <c r="H66" s="6" t="s">
        <v>94</v>
      </c>
      <c r="I66" s="11">
        <v>166</v>
      </c>
      <c r="J66" s="12">
        <f t="shared" si="2"/>
        <v>127</v>
      </c>
      <c r="K66" s="10"/>
      <c r="L66" s="13">
        <v>293</v>
      </c>
      <c r="M66" s="6"/>
      <c r="N66" s="6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</row>
    <row r="67" spans="1:245" s="1" customFormat="1" ht="36" customHeight="1">
      <c r="A67" s="105">
        <v>62</v>
      </c>
      <c r="B67" s="7" t="s">
        <v>100</v>
      </c>
      <c r="C67" s="7" t="s">
        <v>101</v>
      </c>
      <c r="D67" s="24" t="s">
        <v>170</v>
      </c>
      <c r="E67" s="22" t="s">
        <v>165</v>
      </c>
      <c r="F67" s="6" t="s">
        <v>20</v>
      </c>
      <c r="G67" s="6" t="s">
        <v>21</v>
      </c>
      <c r="H67" s="6" t="s">
        <v>94</v>
      </c>
      <c r="I67" s="11">
        <v>96</v>
      </c>
      <c r="J67" s="12">
        <f t="shared" si="2"/>
        <v>156</v>
      </c>
      <c r="K67" s="10"/>
      <c r="L67" s="13">
        <v>252</v>
      </c>
      <c r="M67" s="6"/>
      <c r="N67" s="6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</row>
    <row r="68" spans="1:245" s="1" customFormat="1" ht="36" customHeight="1">
      <c r="A68" s="105">
        <v>63</v>
      </c>
      <c r="B68" s="7" t="s">
        <v>102</v>
      </c>
      <c r="C68" s="7" t="s">
        <v>103</v>
      </c>
      <c r="D68" s="24" t="s">
        <v>170</v>
      </c>
      <c r="E68" s="22" t="s">
        <v>139</v>
      </c>
      <c r="F68" s="6" t="s">
        <v>20</v>
      </c>
      <c r="G68" s="6" t="s">
        <v>21</v>
      </c>
      <c r="H68" s="6" t="s">
        <v>94</v>
      </c>
      <c r="I68" s="11">
        <v>62</v>
      </c>
      <c r="J68" s="12">
        <f t="shared" si="2"/>
        <v>66</v>
      </c>
      <c r="K68" s="10"/>
      <c r="L68" s="13">
        <v>128</v>
      </c>
      <c r="M68" s="6"/>
      <c r="N68" s="6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</row>
    <row r="69" spans="1:245" s="1" customFormat="1" ht="36" customHeight="1">
      <c r="A69" s="105">
        <v>64</v>
      </c>
      <c r="B69" s="7" t="s">
        <v>102</v>
      </c>
      <c r="C69" s="7" t="s">
        <v>104</v>
      </c>
      <c r="D69" s="24" t="s">
        <v>171</v>
      </c>
      <c r="E69" s="22" t="s">
        <v>150</v>
      </c>
      <c r="F69" s="6" t="s">
        <v>20</v>
      </c>
      <c r="G69" s="6" t="s">
        <v>21</v>
      </c>
      <c r="H69" s="6" t="s">
        <v>94</v>
      </c>
      <c r="I69" s="11">
        <v>68</v>
      </c>
      <c r="J69" s="12">
        <f t="shared" si="2"/>
        <v>148</v>
      </c>
      <c r="K69" s="10"/>
      <c r="L69" s="13">
        <v>216</v>
      </c>
      <c r="M69" s="6"/>
      <c r="N69" s="6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</row>
    <row r="70" spans="1:245" s="1" customFormat="1" ht="36" customHeight="1">
      <c r="A70" s="105">
        <v>65</v>
      </c>
      <c r="B70" s="87" t="s">
        <v>124</v>
      </c>
      <c r="C70" s="87" t="s">
        <v>125</v>
      </c>
      <c r="D70" s="97" t="s">
        <v>170</v>
      </c>
      <c r="E70" s="102" t="s">
        <v>166</v>
      </c>
      <c r="F70" s="85" t="s">
        <v>20</v>
      </c>
      <c r="G70" s="85" t="s">
        <v>21</v>
      </c>
      <c r="H70" s="85" t="s">
        <v>94</v>
      </c>
      <c r="I70" s="88">
        <v>91</v>
      </c>
      <c r="J70" s="89">
        <v>98</v>
      </c>
      <c r="K70" s="86"/>
      <c r="L70" s="90">
        <v>189</v>
      </c>
      <c r="M70" s="85"/>
      <c r="N70" s="85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</row>
    <row r="71" spans="1:245" s="1" customFormat="1" ht="36" customHeight="1">
      <c r="A71" s="105">
        <v>66</v>
      </c>
      <c r="B71" s="7" t="s">
        <v>105</v>
      </c>
      <c r="C71" s="7" t="s">
        <v>106</v>
      </c>
      <c r="D71" s="24" t="s">
        <v>181</v>
      </c>
      <c r="E71" s="22" t="s">
        <v>167</v>
      </c>
      <c r="F71" s="31" t="s">
        <v>20</v>
      </c>
      <c r="G71" s="31" t="s">
        <v>21</v>
      </c>
      <c r="H71" s="31" t="s">
        <v>94</v>
      </c>
      <c r="I71" s="11">
        <v>156</v>
      </c>
      <c r="J71" s="12">
        <f t="shared" ref="J71" si="3">L71-I71</f>
        <v>212</v>
      </c>
      <c r="K71" s="10"/>
      <c r="L71" s="90">
        <v>368</v>
      </c>
      <c r="M71" s="31"/>
      <c r="N71" s="31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</row>
    <row r="72" spans="1:245" s="1" customFormat="1" ht="36" customHeight="1">
      <c r="A72" s="105">
        <v>67</v>
      </c>
      <c r="B72" s="93" t="s">
        <v>126</v>
      </c>
      <c r="C72" s="93" t="s">
        <v>129</v>
      </c>
      <c r="D72" s="97" t="s">
        <v>170</v>
      </c>
      <c r="E72" s="100" t="s">
        <v>168</v>
      </c>
      <c r="F72" s="91" t="s">
        <v>20</v>
      </c>
      <c r="G72" s="91" t="s">
        <v>21</v>
      </c>
      <c r="H72" s="91" t="s">
        <v>94</v>
      </c>
      <c r="I72" s="94">
        <v>77</v>
      </c>
      <c r="J72" s="95">
        <v>187</v>
      </c>
      <c r="K72" s="92"/>
      <c r="L72" s="96">
        <v>264</v>
      </c>
      <c r="M72" s="91"/>
      <c r="N72" s="91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</row>
    <row r="73" spans="1:245" s="1" customFormat="1" ht="36" customHeight="1">
      <c r="A73" s="105">
        <v>68</v>
      </c>
      <c r="B73" s="93" t="s">
        <v>127</v>
      </c>
      <c r="C73" s="93" t="s">
        <v>128</v>
      </c>
      <c r="D73" s="97" t="s">
        <v>170</v>
      </c>
      <c r="E73" s="103" t="s">
        <v>169</v>
      </c>
      <c r="F73" s="91" t="s">
        <v>20</v>
      </c>
      <c r="G73" s="91" t="s">
        <v>21</v>
      </c>
      <c r="H73" s="91" t="s">
        <v>94</v>
      </c>
      <c r="I73" s="94">
        <v>235</v>
      </c>
      <c r="J73" s="95">
        <v>186</v>
      </c>
      <c r="K73" s="92"/>
      <c r="L73" s="96">
        <v>421</v>
      </c>
      <c r="M73" s="91"/>
      <c r="N73" s="91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</row>
    <row r="74" spans="1:245" s="1" customFormat="1" ht="36" customHeight="1">
      <c r="A74" s="112" t="s">
        <v>133</v>
      </c>
      <c r="B74" s="113"/>
      <c r="C74" s="114"/>
      <c r="D74" s="97"/>
      <c r="E74" s="103"/>
      <c r="F74" s="91"/>
      <c r="G74" s="91"/>
      <c r="H74" s="91"/>
      <c r="I74" s="94">
        <f>SUM(I6:I73)</f>
        <v>9431</v>
      </c>
      <c r="J74" s="95">
        <f>SUM(J6:J73)</f>
        <v>9572</v>
      </c>
      <c r="K74" s="92"/>
      <c r="L74" s="96">
        <f>SUM(L6:L73)</f>
        <v>19003</v>
      </c>
      <c r="M74" s="91"/>
      <c r="N74" s="91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</row>
    <row r="75" spans="1:245" s="2" customFormat="1" ht="39" customHeight="1">
      <c r="A75" s="106" t="s">
        <v>107</v>
      </c>
      <c r="B75" s="106"/>
      <c r="C75" s="106"/>
      <c r="D75" s="106"/>
      <c r="E75" s="106"/>
      <c r="F75" s="106"/>
      <c r="G75" s="107" t="s">
        <v>108</v>
      </c>
      <c r="H75" s="108"/>
      <c r="I75" s="108"/>
      <c r="J75" s="108"/>
      <c r="K75" s="108"/>
      <c r="L75" s="108"/>
      <c r="M75" s="108"/>
      <c r="N75" s="108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  <c r="CC75" s="20"/>
      <c r="CD75" s="20"/>
      <c r="CE75" s="20"/>
      <c r="CF75" s="20"/>
      <c r="CG75" s="20"/>
      <c r="CH75" s="20"/>
      <c r="CI75" s="20"/>
      <c r="CJ75" s="20"/>
      <c r="CK75" s="20"/>
      <c r="CL75" s="20"/>
      <c r="CM75" s="20"/>
      <c r="CN75" s="20"/>
      <c r="CO75" s="20"/>
      <c r="CP75" s="20"/>
      <c r="CQ75" s="20"/>
      <c r="CR75" s="20"/>
      <c r="CS75" s="20"/>
      <c r="CT75" s="20"/>
      <c r="CU75" s="20"/>
      <c r="CV75" s="20"/>
      <c r="CW75" s="20"/>
      <c r="CX75" s="20"/>
      <c r="CY75" s="20"/>
      <c r="CZ75" s="20"/>
      <c r="DA75" s="20"/>
      <c r="DB75" s="20"/>
      <c r="DC75" s="20"/>
      <c r="DD75" s="20"/>
      <c r="DE75" s="20"/>
      <c r="DF75" s="20"/>
      <c r="DG75" s="20"/>
      <c r="DH75" s="20"/>
      <c r="DI75" s="20"/>
      <c r="DJ75" s="20"/>
      <c r="DK75" s="20"/>
      <c r="DL75" s="20"/>
      <c r="DM75" s="20"/>
      <c r="DN75" s="20"/>
      <c r="DO75" s="20"/>
      <c r="DP75" s="20"/>
      <c r="DQ75" s="20"/>
      <c r="DR75" s="20"/>
      <c r="DS75" s="20"/>
      <c r="DT75" s="20"/>
      <c r="DU75" s="20"/>
      <c r="DV75" s="20"/>
      <c r="DW75" s="20"/>
      <c r="DX75" s="20"/>
      <c r="DY75" s="20"/>
      <c r="DZ75" s="20"/>
      <c r="EA75" s="20"/>
      <c r="EB75" s="20"/>
      <c r="EC75" s="20"/>
      <c r="ED75" s="20"/>
      <c r="EE75" s="20"/>
      <c r="EF75" s="20"/>
      <c r="EG75" s="20"/>
      <c r="EH75" s="20"/>
      <c r="EI75" s="20"/>
      <c r="EJ75" s="20"/>
      <c r="EK75" s="20"/>
      <c r="EL75" s="20"/>
      <c r="EM75" s="20"/>
      <c r="EN75" s="20"/>
      <c r="EO75" s="20"/>
      <c r="EP75" s="20"/>
      <c r="EQ75" s="20"/>
      <c r="ER75" s="20"/>
      <c r="ES75" s="20"/>
      <c r="ET75" s="20"/>
      <c r="EU75" s="20"/>
      <c r="EV75" s="20"/>
      <c r="EW75" s="20"/>
      <c r="EX75" s="20"/>
      <c r="EY75" s="20"/>
      <c r="EZ75" s="20"/>
      <c r="FA75" s="20"/>
      <c r="FB75" s="20"/>
      <c r="FC75" s="20"/>
      <c r="FD75" s="20"/>
      <c r="FE75" s="20"/>
      <c r="FF75" s="20"/>
      <c r="FG75" s="20"/>
      <c r="FH75" s="20"/>
      <c r="FI75" s="20"/>
      <c r="FJ75" s="20"/>
      <c r="FK75" s="20"/>
      <c r="FL75" s="20"/>
      <c r="FM75" s="20"/>
      <c r="FN75" s="20"/>
      <c r="FO75" s="20"/>
      <c r="FP75" s="20"/>
      <c r="FQ75" s="20"/>
      <c r="FR75" s="20"/>
      <c r="FS75" s="20"/>
      <c r="FT75" s="20"/>
      <c r="FU75" s="20"/>
      <c r="FV75" s="20"/>
      <c r="FW75" s="20"/>
      <c r="FX75" s="20"/>
      <c r="FY75" s="20"/>
      <c r="FZ75" s="20"/>
      <c r="GA75" s="20"/>
      <c r="GB75" s="20"/>
      <c r="GC75" s="20"/>
      <c r="GD75" s="20"/>
      <c r="GE75" s="20"/>
      <c r="GF75" s="20"/>
      <c r="GG75" s="20"/>
      <c r="GH75" s="20"/>
      <c r="GI75" s="20"/>
      <c r="GJ75" s="20"/>
      <c r="GK75" s="20"/>
      <c r="GL75" s="20"/>
      <c r="GM75" s="20"/>
      <c r="GN75" s="20"/>
      <c r="GO75" s="20"/>
      <c r="GP75" s="20"/>
      <c r="GQ75" s="20"/>
      <c r="GR75" s="20"/>
      <c r="GS75" s="20"/>
      <c r="GT75" s="20"/>
      <c r="GU75" s="20"/>
      <c r="GV75" s="20"/>
      <c r="GW75" s="20"/>
      <c r="GX75" s="20"/>
      <c r="GY75" s="20"/>
      <c r="GZ75" s="20"/>
      <c r="HA75" s="20"/>
      <c r="HB75" s="20"/>
      <c r="HC75" s="20"/>
      <c r="HD75" s="20"/>
      <c r="HE75" s="20"/>
      <c r="HF75" s="20"/>
      <c r="HG75" s="20"/>
      <c r="HH75" s="20"/>
      <c r="HI75" s="20"/>
      <c r="HJ75" s="20"/>
      <c r="HK75" s="20"/>
      <c r="HL75" s="20"/>
      <c r="HM75" s="20"/>
      <c r="HN75" s="20"/>
      <c r="HO75" s="20"/>
      <c r="HP75" s="20"/>
      <c r="HQ75" s="20"/>
      <c r="HR75" s="20"/>
      <c r="HS75" s="20"/>
      <c r="HT75" s="20"/>
      <c r="HU75" s="20"/>
      <c r="HV75" s="20"/>
      <c r="HW75" s="20"/>
      <c r="HX75" s="20"/>
      <c r="HY75" s="20"/>
      <c r="HZ75" s="20"/>
      <c r="IA75" s="20"/>
      <c r="IB75" s="20"/>
      <c r="IC75" s="20"/>
      <c r="ID75" s="20"/>
      <c r="IE75" s="21"/>
      <c r="IF75" s="21"/>
      <c r="IG75" s="21"/>
      <c r="IH75" s="21"/>
      <c r="II75" s="21"/>
      <c r="IJ75" s="21"/>
      <c r="IK75" s="21"/>
    </row>
  </sheetData>
  <mergeCells count="13">
    <mergeCell ref="A1:B1"/>
    <mergeCell ref="A3:G3"/>
    <mergeCell ref="C4:E4"/>
    <mergeCell ref="F4:H4"/>
    <mergeCell ref="I4:L4"/>
    <mergeCell ref="A2:N2"/>
    <mergeCell ref="A75:F75"/>
    <mergeCell ref="G75:N75"/>
    <mergeCell ref="A4:A5"/>
    <mergeCell ref="B4:B5"/>
    <mergeCell ref="M4:M5"/>
    <mergeCell ref="N4:N5"/>
    <mergeCell ref="A74:C74"/>
  </mergeCells>
  <phoneticPr fontId="10" type="noConversion"/>
  <pageMargins left="0.59027777777777801" right="0.20069444444444401" top="0.23958333333333301" bottom="0.389583333333333" header="0.16111111111111101" footer="0.29861111111111099"/>
  <pageSetup paperSize="9" firstPageNumber="4294963191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农户签字表</vt:lpstr>
      <vt:lpstr>农户签字表!Print_Titles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徐明凤</cp:lastModifiedBy>
  <cp:revision>1</cp:revision>
  <cp:lastPrinted>2021-05-18T13:42:48Z</cp:lastPrinted>
  <dcterms:created xsi:type="dcterms:W3CDTF">2013-08-26T09:38:00Z</dcterms:created>
  <dcterms:modified xsi:type="dcterms:W3CDTF">2021-05-27T05:59:08Z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