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Sheet1!$A$6:$S$6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<sst xmlns="http://schemas.openxmlformats.org/spreadsheetml/2006/main" count="307" uniqueCount="167">
  <si>
    <t>地票价款直拨兑付清单（农户）</t>
  </si>
  <si>
    <t>区县:</t>
  </si>
  <si>
    <t>黔江区</t>
  </si>
  <si>
    <t>建设用地整理合格证备案号：黔江建地整字〔2023〕2号</t>
  </si>
  <si>
    <t>项目名称：重庆市黔江区杉岭乡苦竹村等（3）个村农村建设用地复垦项目</t>
  </si>
  <si>
    <t>单位：平方米、元</t>
  </si>
  <si>
    <t>序号</t>
  </si>
  <si>
    <t>地块信息</t>
  </si>
  <si>
    <t>权利人信息</t>
  </si>
  <si>
    <t>价款直拨情况（192.525元/平方米）</t>
  </si>
  <si>
    <t>备注</t>
  </si>
  <si>
    <t>乡镇</t>
  </si>
  <si>
    <t>村</t>
  </si>
  <si>
    <t>组</t>
  </si>
  <si>
    <t>片块号</t>
  </si>
  <si>
    <t>复垦片块面积</t>
  </si>
  <si>
    <t>建新扣减面积</t>
  </si>
  <si>
    <t>地票交易面积（因超上限增加的行不填此栏）</t>
  </si>
  <si>
    <t>直拨面积     （超上限归集体的在该农户下方增行填写）</t>
  </si>
  <si>
    <t>是否建卡贫困户</t>
  </si>
  <si>
    <t>姓名</t>
  </si>
  <si>
    <t>身份证号码</t>
  </si>
  <si>
    <t>手机号码</t>
  </si>
  <si>
    <t>应拨付金额</t>
  </si>
  <si>
    <t>已拨付金额</t>
  </si>
  <si>
    <t>本次拨付金额</t>
  </si>
  <si>
    <t>减少建设用地面积</t>
  </si>
  <si>
    <t>新增农用地面积</t>
  </si>
  <si>
    <t>新增耕地面积</t>
  </si>
  <si>
    <t>合计</t>
  </si>
  <si>
    <t>——</t>
  </si>
  <si>
    <t/>
  </si>
  <si>
    <t>杉岭乡</t>
  </si>
  <si>
    <t>苦竹村</t>
  </si>
  <si>
    <t>六组</t>
  </si>
  <si>
    <t>苦竹村片区片块1-2</t>
  </si>
  <si>
    <t>否</t>
  </si>
  <si>
    <t>张茂学</t>
  </si>
  <si>
    <t>512328**********39</t>
  </si>
  <si>
    <t>13*******71</t>
  </si>
  <si>
    <t>二组</t>
  </si>
  <si>
    <t>苦竹村片区片块1-3</t>
  </si>
  <si>
    <t>张清</t>
  </si>
  <si>
    <t>512328**********38</t>
  </si>
  <si>
    <t>17*******46</t>
  </si>
  <si>
    <t>四组</t>
  </si>
  <si>
    <t>苦竹村片区片块1-4</t>
  </si>
  <si>
    <t>安祥生</t>
  </si>
  <si>
    <t>512328**********58</t>
  </si>
  <si>
    <t>17*******49</t>
  </si>
  <si>
    <t>五组</t>
  </si>
  <si>
    <t>苦竹村片区片块1-5</t>
  </si>
  <si>
    <t>甘与凤</t>
  </si>
  <si>
    <t>513523**********41</t>
  </si>
  <si>
    <t>19*******58</t>
  </si>
  <si>
    <t>三组</t>
  </si>
  <si>
    <t>苦竹村片区片块1-6</t>
  </si>
  <si>
    <t>甘显兵</t>
  </si>
  <si>
    <t>19*******38</t>
  </si>
  <si>
    <t>苦竹村片区片块1-10</t>
  </si>
  <si>
    <t>陈朝双</t>
  </si>
  <si>
    <t>512328**********37</t>
  </si>
  <si>
    <t>17*******78</t>
  </si>
  <si>
    <t>苦竹村片区片块1-11</t>
  </si>
  <si>
    <t>周华贵</t>
  </si>
  <si>
    <t>512328**********32</t>
  </si>
  <si>
    <t>17*******17</t>
  </si>
  <si>
    <t>苦竹村片区片块1-12</t>
  </si>
  <si>
    <t>张昌华</t>
  </si>
  <si>
    <t>512328**********30</t>
  </si>
  <si>
    <t>15*******40</t>
  </si>
  <si>
    <t>苦竹村片区片块1-13</t>
  </si>
  <si>
    <t>杨云碧</t>
  </si>
  <si>
    <t>512328**********49</t>
  </si>
  <si>
    <t>13*******18</t>
  </si>
  <si>
    <t>苦竹村片区片块1-15</t>
  </si>
  <si>
    <t>吴秀权</t>
  </si>
  <si>
    <t>19*******70</t>
  </si>
  <si>
    <t>苦竹村片区片块1-19</t>
  </si>
  <si>
    <t>刘明春</t>
  </si>
  <si>
    <t>512328**********3X</t>
  </si>
  <si>
    <t>19*******79</t>
  </si>
  <si>
    <t>苦竹村片区片块1-20</t>
  </si>
  <si>
    <t>李绍珍</t>
  </si>
  <si>
    <t>512328**********55</t>
  </si>
  <si>
    <t>15*******08</t>
  </si>
  <si>
    <t>苦竹村片区片块1-22</t>
  </si>
  <si>
    <t>李绍品</t>
  </si>
  <si>
    <t>15*******10</t>
  </si>
  <si>
    <t>苦竹村片区片块1-25</t>
  </si>
  <si>
    <t>李秋枚</t>
  </si>
  <si>
    <t>512328**********46</t>
  </si>
  <si>
    <t>15*******43</t>
  </si>
  <si>
    <t>苦竹村片区片块1-26</t>
  </si>
  <si>
    <t>李齐林</t>
  </si>
  <si>
    <t>500239**********78</t>
  </si>
  <si>
    <t>18*******16</t>
  </si>
  <si>
    <t>苦竹村片区片块1-28</t>
  </si>
  <si>
    <t>李贵华</t>
  </si>
  <si>
    <t>513523**********34</t>
  </si>
  <si>
    <t>18*******01</t>
  </si>
  <si>
    <t>苦竹村片区片块1-29</t>
  </si>
  <si>
    <t>李方佑</t>
  </si>
  <si>
    <t>512328**********59</t>
  </si>
  <si>
    <t>17*******48</t>
  </si>
  <si>
    <t>苦竹村片区片块1-30</t>
  </si>
  <si>
    <t>何泽坤</t>
  </si>
  <si>
    <t>512328**********57</t>
  </si>
  <si>
    <t>15*******85</t>
  </si>
  <si>
    <t>苦竹村片区片块1-31</t>
  </si>
  <si>
    <t>高政其</t>
  </si>
  <si>
    <t>17*******39</t>
  </si>
  <si>
    <t>苦竹村片区片块1-32</t>
  </si>
  <si>
    <t>甘雨江</t>
  </si>
  <si>
    <t>512328**********52</t>
  </si>
  <si>
    <t>18*******85</t>
  </si>
  <si>
    <t>苦竹村片区片块1-33</t>
  </si>
  <si>
    <t>淳云</t>
  </si>
  <si>
    <t>513523**********59</t>
  </si>
  <si>
    <t>15*******25</t>
  </si>
  <si>
    <t>苦竹村片区片块1-34</t>
  </si>
  <si>
    <t>淳飞</t>
  </si>
  <si>
    <t>513523**********37</t>
  </si>
  <si>
    <t>13*******74</t>
  </si>
  <si>
    <t>苦竹村片区片块1-35</t>
  </si>
  <si>
    <t>安明万</t>
  </si>
  <si>
    <t>15*******90</t>
  </si>
  <si>
    <t>尖山子村</t>
  </si>
  <si>
    <t>一组</t>
  </si>
  <si>
    <t>尖山子村片区片块2-6</t>
  </si>
  <si>
    <t>罗德全</t>
  </si>
  <si>
    <t>15*******11</t>
  </si>
  <si>
    <t>尖山子村片区片块2-7</t>
  </si>
  <si>
    <t>廖国芳</t>
  </si>
  <si>
    <t>513523**********60</t>
  </si>
  <si>
    <t>19*******45</t>
  </si>
  <si>
    <t>尖山子村片区片块2-9</t>
  </si>
  <si>
    <t>李绍德</t>
  </si>
  <si>
    <t>512328**********78</t>
  </si>
  <si>
    <t>17*******35</t>
  </si>
  <si>
    <t>尖山子村片区片块2-10</t>
  </si>
  <si>
    <t>李富</t>
  </si>
  <si>
    <t>512328**********35</t>
  </si>
  <si>
    <t>18*******18</t>
  </si>
  <si>
    <t>尖山子村片区片块2-11</t>
  </si>
  <si>
    <t>高政权</t>
  </si>
  <si>
    <t>19*******89</t>
  </si>
  <si>
    <t>尖山子村片区片块2-12</t>
  </si>
  <si>
    <t>高政前</t>
  </si>
  <si>
    <t>512328**********34</t>
  </si>
  <si>
    <t>15*******12</t>
  </si>
  <si>
    <t>尖山子村片区片块2-13</t>
  </si>
  <si>
    <t>高素珍</t>
  </si>
  <si>
    <t>512328**********60</t>
  </si>
  <si>
    <t>13*******88</t>
  </si>
  <si>
    <t>尖山子村片区片块2-14</t>
  </si>
  <si>
    <t>甘孝权</t>
  </si>
  <si>
    <t>13*******99</t>
  </si>
  <si>
    <t>尖山子村片区片块2-16</t>
  </si>
  <si>
    <t>甘显木</t>
  </si>
  <si>
    <t>13*******39</t>
  </si>
  <si>
    <t>尖山子村片区片块2-21</t>
  </si>
  <si>
    <t>李绍云</t>
  </si>
  <si>
    <t>18*******96</t>
  </si>
  <si>
    <t>尖山子村片区片块2-23</t>
  </si>
  <si>
    <t>高政礼</t>
  </si>
  <si>
    <t>13*******63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</si>
</sst>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0000_ "/>
  </numFmts>
  <fonts count="30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color indexed="8"/>
      <name val="仿宋"/>
      <charset val="134"/>
    </font>
    <font>
      <sz val="14"/>
      <name val="仿宋"/>
      <charset val="134"/>
    </font>
    <font>
      <sz val="28"/>
      <color rgb="FF000000"/>
      <name val="方正小标宋_GBK"/>
      <charset val="134"/>
    </font>
    <font>
      <sz val="28"/>
      <color indexed="8"/>
      <name val="宋体"/>
      <charset val="134"/>
      <scheme val="minor"/>
    </font>
    <font>
      <b/>
      <sz val="14"/>
      <name val="方正仿宋_GBK"/>
      <charset val="134"/>
    </font>
    <font>
      <b/>
      <sz val="14"/>
      <color rgb="FF000000"/>
      <name val="方正仿宋_GBK"/>
      <charset val="134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NumberFormat="1"/>
    <xf numFmtId="176" fontId="0" fillId="0" borderId="0" xfId="0" applyNumberFormat="1"/>
    <xf numFmtId="0" fontId="4" fillId="2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NumberFormat="1" applyFont="1"/>
    <xf numFmtId="176" fontId="5" fillId="0" borderId="0" xfId="0" applyNumberFormat="1" applyFont="1"/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6" fontId="6" fillId="2" borderId="1" xfId="0" applyNumberFormat="1" applyFont="1" applyFill="1" applyBorder="1" applyAlignment="1">
      <alignment vertical="center" wrapText="1"/>
    </xf>
    <xf numFmtId="176" fontId="7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/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2" xfId="0" applyNumberFormat="1" applyFont="1" applyFill="1" applyBorder="1"/>
    <xf numFmtId="0" fontId="2" fillId="0" borderId="3" xfId="0" applyFont="1" applyFill="1" applyBorder="1"/>
    <xf numFmtId="0" fontId="8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/>
    <xf numFmtId="176" fontId="2" fillId="0" borderId="6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/>
    <xf numFmtId="0" fontId="2" fillId="0" borderId="10" xfId="0" applyFont="1" applyFill="1" applyBorder="1"/>
    <xf numFmtId="0" fontId="2" fillId="0" borderId="10" xfId="0" applyFont="1" applyFill="1" applyBorder="1" applyAlignment="1">
      <alignment wrapText="1"/>
    </xf>
    <xf numFmtId="0" fontId="3" fillId="0" borderId="10" xfId="0" applyFont="1" applyFill="1" applyBorder="1" applyAlignment="1"/>
    <xf numFmtId="177" fontId="2" fillId="0" borderId="10" xfId="0" applyNumberFormat="1" applyFont="1" applyFill="1" applyBorder="1" applyAlignment="1"/>
    <xf numFmtId="0" fontId="2" fillId="0" borderId="10" xfId="0" applyFont="1" applyFill="1" applyBorder="1" applyAlignment="1"/>
    <xf numFmtId="0" fontId="8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 applyAlignment="1">
      <alignment wrapText="1"/>
    </xf>
    <xf numFmtId="0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0"/>
  <sheetViews>
    <sheetView tabSelected="1" zoomScaleSheetLayoutView="140" topLeftCell="B1" workbookViewId="0">
      <selection activeCell="P4" sqref="P4:P5"/>
    </sheetView>
  </sheetViews>
  <sheetFormatPr defaultColWidth="9" defaultRowHeight="13.5"/>
  <cols>
    <col min="1" max="1" width="7.10833333333333" customWidth="1"/>
    <col min="2" max="2" width="8.79166666666667" customWidth="1"/>
    <col min="3" max="3" width="10.3833333333333" customWidth="1"/>
    <col min="4" max="4" width="7.80833333333333" customWidth="1"/>
    <col min="5" max="5" width="15.4833333333333" style="5" customWidth="1"/>
    <col min="6" max="8" width="9.75833333333333" style="6" customWidth="1"/>
    <col min="9" max="9" width="5.08333333333333" customWidth="1"/>
    <col min="10" max="11" width="9.75833333333333" customWidth="1"/>
    <col min="12" max="12" width="6.78333333333333" customWidth="1"/>
    <col min="13" max="13" width="10.1166666666667" customWidth="1"/>
    <col min="14" max="14" width="19.7" style="5" customWidth="1"/>
    <col min="15" max="15" width="16.3666666666667" style="5" customWidth="1"/>
    <col min="16" max="16" width="15.625" style="7" customWidth="1"/>
    <col min="17" max="17" width="9.36666666666667" style="7" customWidth="1"/>
    <col min="18" max="18" width="19.375" style="7" customWidth="1"/>
    <col min="19" max="19" width="7" customWidth="1"/>
  </cols>
  <sheetData>
    <row r="1" ht="50" customHeight="1" spans="1:19">
      <c r="A1" s="8" t="s">
        <v>0</v>
      </c>
      <c r="B1" s="9"/>
      <c r="C1" s="9"/>
      <c r="D1" s="9"/>
      <c r="E1" s="10"/>
      <c r="F1" s="11"/>
      <c r="G1" s="11"/>
      <c r="H1" s="11"/>
      <c r="I1" s="9"/>
      <c r="J1" s="9"/>
      <c r="K1" s="9"/>
      <c r="L1" s="9"/>
      <c r="M1" s="9"/>
      <c r="N1" s="10"/>
      <c r="O1" s="10"/>
      <c r="P1" s="12"/>
      <c r="Q1" s="12"/>
      <c r="R1" s="12"/>
      <c r="S1" s="9"/>
    </row>
    <row r="2" s="1" customFormat="1" ht="30" customHeight="1" spans="1:19">
      <c r="A2" s="13" t="s">
        <v>1</v>
      </c>
      <c r="B2" s="13" t="s">
        <v>2</v>
      </c>
      <c r="C2" s="13"/>
      <c r="D2" s="14" t="s">
        <v>3</v>
      </c>
      <c r="E2" s="14"/>
      <c r="F2" s="14"/>
      <c r="G2" s="14"/>
      <c r="H2" s="14"/>
      <c r="I2" s="14"/>
      <c r="J2" s="14"/>
      <c r="K2" s="13" t="s">
        <v>4</v>
      </c>
      <c r="L2" s="15"/>
      <c r="M2" s="15"/>
      <c r="N2" s="15"/>
      <c r="O2" s="15"/>
      <c r="P2" s="16"/>
      <c r="Q2" s="16"/>
      <c r="R2" s="17" t="s">
        <v>5</v>
      </c>
      <c r="S2" s="18"/>
    </row>
    <row r="3" s="2" customFormat="1" ht="30" customHeight="1" spans="1:19">
      <c r="A3" s="19" t="s">
        <v>6</v>
      </c>
      <c r="B3" s="19" t="s">
        <v>7</v>
      </c>
      <c r="C3" s="20"/>
      <c r="D3" s="20"/>
      <c r="E3" s="21"/>
      <c r="F3" s="22"/>
      <c r="G3" s="22"/>
      <c r="H3" s="22"/>
      <c r="I3" s="20"/>
      <c r="J3" s="20"/>
      <c r="K3" s="23"/>
      <c r="L3" s="24" t="s">
        <v>8</v>
      </c>
      <c r="M3" s="25"/>
      <c r="N3" s="26"/>
      <c r="O3" s="26"/>
      <c r="P3" s="27" t="s">
        <v>9</v>
      </c>
      <c r="Q3" s="28"/>
      <c r="R3" s="29"/>
      <c r="S3" s="24" t="s">
        <v>10</v>
      </c>
    </row>
    <row r="4" s="2" customFormat="1" ht="42" customHeight="1" spans="1:19">
      <c r="A4" s="20"/>
      <c r="B4" s="19" t="s">
        <v>11</v>
      </c>
      <c r="C4" s="19" t="s">
        <v>12</v>
      </c>
      <c r="D4" s="19" t="s">
        <v>13</v>
      </c>
      <c r="E4" s="19" t="s">
        <v>14</v>
      </c>
      <c r="F4" s="30" t="s">
        <v>15</v>
      </c>
      <c r="G4" s="22"/>
      <c r="H4" s="22"/>
      <c r="I4" s="19" t="s">
        <v>16</v>
      </c>
      <c r="J4" s="19" t="s">
        <v>17</v>
      </c>
      <c r="K4" s="31" t="s">
        <v>18</v>
      </c>
      <c r="L4" s="24" t="s">
        <v>19</v>
      </c>
      <c r="M4" s="24" t="s">
        <v>20</v>
      </c>
      <c r="N4" s="24" t="s">
        <v>21</v>
      </c>
      <c r="O4" s="24" t="s">
        <v>22</v>
      </c>
      <c r="P4" s="32" t="s">
        <v>23</v>
      </c>
      <c r="Q4" s="33" t="s">
        <v>24</v>
      </c>
      <c r="R4" s="24" t="s">
        <v>25</v>
      </c>
      <c r="S4" s="34"/>
    </row>
    <row r="5" s="2" customFormat="1" ht="127" customHeight="1" spans="1:19">
      <c r="A5" s="35"/>
      <c r="B5" s="35"/>
      <c r="C5" s="35"/>
      <c r="D5" s="35"/>
      <c r="E5" s="36"/>
      <c r="F5" s="37" t="s">
        <v>26</v>
      </c>
      <c r="G5" s="37" t="s">
        <v>27</v>
      </c>
      <c r="H5" s="37" t="s">
        <v>28</v>
      </c>
      <c r="I5" s="35"/>
      <c r="J5" s="35"/>
      <c r="K5" s="38"/>
      <c r="L5" s="39"/>
      <c r="M5" s="39"/>
      <c r="N5" s="40"/>
      <c r="O5" s="40"/>
      <c r="P5" s="41"/>
      <c r="Q5" s="42"/>
      <c r="R5" s="43"/>
      <c r="S5" s="39"/>
    </row>
    <row r="6" s="3" customFormat="1" ht="42" customHeight="1" spans="1:19">
      <c r="A6" s="44" t="s">
        <v>29</v>
      </c>
      <c r="B6" s="45"/>
      <c r="C6" s="45"/>
      <c r="D6" s="45"/>
      <c r="E6" s="46"/>
      <c r="F6" s="47">
        <f t="shared" ref="F6:K6" si="0">SUM(F7:F40)</f>
        <v>10331</v>
      </c>
      <c r="G6" s="47">
        <f t="shared" si="0"/>
        <v>10331</v>
      </c>
      <c r="H6" s="47">
        <f t="shared" si="0"/>
        <v>9974</v>
      </c>
      <c r="I6" s="48">
        <f t="shared" si="0"/>
        <v>0</v>
      </c>
      <c r="J6" s="48">
        <f t="shared" si="0"/>
        <v>10331</v>
      </c>
      <c r="K6" s="48">
        <f t="shared" si="0"/>
        <v>10331</v>
      </c>
      <c r="L6" s="48" t="s">
        <v>30</v>
      </c>
      <c r="M6" s="48" t="s">
        <v>30</v>
      </c>
      <c r="N6" s="48" t="s">
        <v>30</v>
      </c>
      <c r="O6" s="48" t="s">
        <v>30</v>
      </c>
      <c r="P6" s="49">
        <f>SUM(P7:P40)</f>
        <v>1988975.87</v>
      </c>
      <c r="Q6" s="49">
        <f>SUM(Q7:Q40)</f>
        <v>0</v>
      </c>
      <c r="R6" s="49">
        <f>SUM(R7:R40)</f>
        <v>1988975.87</v>
      </c>
      <c r="S6" s="44" t="s">
        <v>31</v>
      </c>
    </row>
    <row r="7" s="4" customFormat="1" ht="42" customHeight="1" spans="1:19">
      <c r="A7" s="50">
        <v>1</v>
      </c>
      <c r="B7" s="51" t="s">
        <v>32</v>
      </c>
      <c r="C7" s="51" t="s">
        <v>33</v>
      </c>
      <c r="D7" s="51" t="s">
        <v>34</v>
      </c>
      <c r="E7" s="52" t="s">
        <v>35</v>
      </c>
      <c r="F7" s="53">
        <v>357</v>
      </c>
      <c r="G7" s="53">
        <v>357</v>
      </c>
      <c r="H7" s="53">
        <v>341</v>
      </c>
      <c r="I7" s="51">
        <v>0</v>
      </c>
      <c r="J7" s="51">
        <f>F7-I7</f>
        <v>357</v>
      </c>
      <c r="K7" s="51">
        <v>357</v>
      </c>
      <c r="L7" s="51" t="s">
        <v>36</v>
      </c>
      <c r="M7" s="51" t="s">
        <v>37</v>
      </c>
      <c r="N7" s="52" t="s">
        <v>38</v>
      </c>
      <c r="O7" s="52" t="s">
        <v>39</v>
      </c>
      <c r="P7" s="54">
        <v>68731.43</v>
      </c>
      <c r="Q7" s="54">
        <v>0</v>
      </c>
      <c r="R7" s="54">
        <f>P7-Q7</f>
        <v>68731.43</v>
      </c>
      <c r="S7" s="55"/>
    </row>
    <row r="8" s="4" customFormat="1" ht="42" customHeight="1" spans="1:19">
      <c r="A8" s="56">
        <v>2</v>
      </c>
      <c r="B8" s="57" t="s">
        <v>32</v>
      </c>
      <c r="C8" s="57" t="s">
        <v>33</v>
      </c>
      <c r="D8" s="57" t="s">
        <v>40</v>
      </c>
      <c r="E8" s="58" t="s">
        <v>41</v>
      </c>
      <c r="F8" s="59">
        <v>427</v>
      </c>
      <c r="G8" s="59">
        <v>427</v>
      </c>
      <c r="H8" s="59">
        <v>412</v>
      </c>
      <c r="I8" s="57">
        <v>0</v>
      </c>
      <c r="J8" s="51">
        <f t="shared" ref="J8:J41" si="1">F8-I8</f>
        <v>427</v>
      </c>
      <c r="K8" s="51">
        <v>427</v>
      </c>
      <c r="L8" s="51" t="s">
        <v>36</v>
      </c>
      <c r="M8" s="57" t="s">
        <v>42</v>
      </c>
      <c r="N8" s="60" t="s">
        <v>43</v>
      </c>
      <c r="O8" s="60" t="s">
        <v>44</v>
      </c>
      <c r="P8" s="54">
        <v>82208.18</v>
      </c>
      <c r="Q8" s="54">
        <v>0</v>
      </c>
      <c r="R8" s="54">
        <f t="shared" ref="R8:R41" si="2">P8-Q8</f>
        <v>82208.18</v>
      </c>
      <c r="S8" s="55"/>
    </row>
    <row r="9" s="4" customFormat="1" ht="42" customHeight="1" spans="1:19">
      <c r="A9" s="56">
        <v>3</v>
      </c>
      <c r="B9" s="57" t="s">
        <v>32</v>
      </c>
      <c r="C9" s="57" t="s">
        <v>33</v>
      </c>
      <c r="D9" s="57" t="s">
        <v>45</v>
      </c>
      <c r="E9" s="58" t="s">
        <v>46</v>
      </c>
      <c r="F9" s="59">
        <v>418</v>
      </c>
      <c r="G9" s="59">
        <v>418</v>
      </c>
      <c r="H9" s="59">
        <v>418</v>
      </c>
      <c r="I9" s="57">
        <v>0</v>
      </c>
      <c r="J9" s="51">
        <f t="shared" si="1"/>
        <v>418</v>
      </c>
      <c r="K9" s="51">
        <v>418</v>
      </c>
      <c r="L9" s="51" t="s">
        <v>36</v>
      </c>
      <c r="M9" s="57" t="s">
        <v>47</v>
      </c>
      <c r="N9" s="60" t="s">
        <v>48</v>
      </c>
      <c r="O9" s="60" t="s">
        <v>49</v>
      </c>
      <c r="P9" s="54">
        <v>80475.45</v>
      </c>
      <c r="Q9" s="54">
        <v>0</v>
      </c>
      <c r="R9" s="54">
        <f t="shared" si="2"/>
        <v>80475.45</v>
      </c>
      <c r="S9" s="55"/>
    </row>
    <row r="10" s="4" customFormat="1" ht="42" customHeight="1" spans="1:19">
      <c r="A10" s="56">
        <v>4</v>
      </c>
      <c r="B10" s="57" t="s">
        <v>32</v>
      </c>
      <c r="C10" s="57" t="s">
        <v>33</v>
      </c>
      <c r="D10" s="57" t="s">
        <v>50</v>
      </c>
      <c r="E10" s="58" t="s">
        <v>51</v>
      </c>
      <c r="F10" s="59">
        <v>295</v>
      </c>
      <c r="G10" s="59">
        <v>295</v>
      </c>
      <c r="H10" s="59">
        <v>272</v>
      </c>
      <c r="I10" s="57">
        <v>0</v>
      </c>
      <c r="J10" s="51">
        <f t="shared" si="1"/>
        <v>295</v>
      </c>
      <c r="K10" s="51">
        <v>295</v>
      </c>
      <c r="L10" s="51" t="s">
        <v>36</v>
      </c>
      <c r="M10" s="57" t="s">
        <v>52</v>
      </c>
      <c r="N10" s="60" t="s">
        <v>53</v>
      </c>
      <c r="O10" s="60" t="s">
        <v>54</v>
      </c>
      <c r="P10" s="54">
        <v>56794.88</v>
      </c>
      <c r="Q10" s="54">
        <v>0</v>
      </c>
      <c r="R10" s="54">
        <f t="shared" si="2"/>
        <v>56794.88</v>
      </c>
      <c r="S10" s="55"/>
    </row>
    <row r="11" s="4" customFormat="1" ht="42" customHeight="1" spans="1:19">
      <c r="A11" s="56">
        <v>5</v>
      </c>
      <c r="B11" s="57" t="s">
        <v>32</v>
      </c>
      <c r="C11" s="57" t="s">
        <v>33</v>
      </c>
      <c r="D11" s="57" t="s">
        <v>55</v>
      </c>
      <c r="E11" s="58" t="s">
        <v>56</v>
      </c>
      <c r="F11" s="59">
        <v>597</v>
      </c>
      <c r="G11" s="59">
        <v>597</v>
      </c>
      <c r="H11" s="59">
        <v>597</v>
      </c>
      <c r="I11" s="57">
        <v>0</v>
      </c>
      <c r="J11" s="51">
        <f t="shared" si="1"/>
        <v>597</v>
      </c>
      <c r="K11" s="51">
        <v>597</v>
      </c>
      <c r="L11" s="51" t="s">
        <v>36</v>
      </c>
      <c r="M11" s="57" t="s">
        <v>57</v>
      </c>
      <c r="N11" s="60" t="s">
        <v>38</v>
      </c>
      <c r="O11" s="60" t="s">
        <v>58</v>
      </c>
      <c r="P11" s="54">
        <v>114937.43</v>
      </c>
      <c r="Q11" s="54">
        <v>0</v>
      </c>
      <c r="R11" s="54">
        <f t="shared" si="2"/>
        <v>114937.43</v>
      </c>
      <c r="S11" s="55"/>
    </row>
    <row r="12" s="4" customFormat="1" ht="42" customHeight="1" spans="1:19">
      <c r="A12" s="56">
        <v>6</v>
      </c>
      <c r="B12" s="57" t="s">
        <v>32</v>
      </c>
      <c r="C12" s="57" t="s">
        <v>33</v>
      </c>
      <c r="D12" s="57" t="s">
        <v>40</v>
      </c>
      <c r="E12" s="58" t="s">
        <v>59</v>
      </c>
      <c r="F12" s="59">
        <v>318</v>
      </c>
      <c r="G12" s="59">
        <v>318</v>
      </c>
      <c r="H12" s="59">
        <v>286</v>
      </c>
      <c r="I12" s="57">
        <v>0</v>
      </c>
      <c r="J12" s="51">
        <f t="shared" si="1"/>
        <v>318</v>
      </c>
      <c r="K12" s="51">
        <v>318</v>
      </c>
      <c r="L12" s="51" t="s">
        <v>36</v>
      </c>
      <c r="M12" s="57" t="s">
        <v>60</v>
      </c>
      <c r="N12" s="60" t="s">
        <v>61</v>
      </c>
      <c r="O12" s="60" t="s">
        <v>62</v>
      </c>
      <c r="P12" s="54">
        <v>61222.95</v>
      </c>
      <c r="Q12" s="54">
        <v>0</v>
      </c>
      <c r="R12" s="54">
        <f t="shared" si="2"/>
        <v>61222.95</v>
      </c>
      <c r="S12" s="55"/>
    </row>
    <row r="13" s="4" customFormat="1" ht="42" customHeight="1" spans="1:19">
      <c r="A13" s="56">
        <v>7</v>
      </c>
      <c r="B13" s="57" t="s">
        <v>32</v>
      </c>
      <c r="C13" s="57" t="s">
        <v>33</v>
      </c>
      <c r="D13" s="57" t="s">
        <v>40</v>
      </c>
      <c r="E13" s="58" t="s">
        <v>63</v>
      </c>
      <c r="F13" s="59">
        <v>274</v>
      </c>
      <c r="G13" s="59">
        <v>274</v>
      </c>
      <c r="H13" s="59">
        <v>249</v>
      </c>
      <c r="I13" s="57">
        <v>0</v>
      </c>
      <c r="J13" s="51">
        <f t="shared" si="1"/>
        <v>274</v>
      </c>
      <c r="K13" s="51">
        <v>274</v>
      </c>
      <c r="L13" s="51" t="s">
        <v>36</v>
      </c>
      <c r="M13" s="57" t="s">
        <v>64</v>
      </c>
      <c r="N13" s="60" t="s">
        <v>65</v>
      </c>
      <c r="O13" s="60" t="s">
        <v>66</v>
      </c>
      <c r="P13" s="54">
        <v>52751.85</v>
      </c>
      <c r="Q13" s="54">
        <v>0</v>
      </c>
      <c r="R13" s="54">
        <f t="shared" si="2"/>
        <v>52751.85</v>
      </c>
      <c r="S13" s="55"/>
    </row>
    <row r="14" s="4" customFormat="1" ht="42" customHeight="1" spans="1:19">
      <c r="A14" s="56">
        <v>8</v>
      </c>
      <c r="B14" s="57" t="s">
        <v>32</v>
      </c>
      <c r="C14" s="57" t="s">
        <v>33</v>
      </c>
      <c r="D14" s="57" t="s">
        <v>40</v>
      </c>
      <c r="E14" s="58" t="s">
        <v>67</v>
      </c>
      <c r="F14" s="59">
        <v>151</v>
      </c>
      <c r="G14" s="59">
        <v>151</v>
      </c>
      <c r="H14" s="59">
        <v>132</v>
      </c>
      <c r="I14" s="57">
        <v>0</v>
      </c>
      <c r="J14" s="51">
        <f t="shared" si="1"/>
        <v>151</v>
      </c>
      <c r="K14" s="51">
        <v>151</v>
      </c>
      <c r="L14" s="51" t="s">
        <v>36</v>
      </c>
      <c r="M14" s="57" t="s">
        <v>68</v>
      </c>
      <c r="N14" s="60" t="s">
        <v>69</v>
      </c>
      <c r="O14" s="60" t="s">
        <v>70</v>
      </c>
      <c r="P14" s="54">
        <v>29071.28</v>
      </c>
      <c r="Q14" s="54">
        <v>0</v>
      </c>
      <c r="R14" s="54">
        <f t="shared" si="2"/>
        <v>29071.28</v>
      </c>
      <c r="S14" s="55"/>
    </row>
    <row r="15" s="4" customFormat="1" ht="42" customHeight="1" spans="1:19">
      <c r="A15" s="56">
        <v>9</v>
      </c>
      <c r="B15" s="57" t="s">
        <v>32</v>
      </c>
      <c r="C15" s="57" t="s">
        <v>33</v>
      </c>
      <c r="D15" s="57" t="s">
        <v>55</v>
      </c>
      <c r="E15" s="58" t="s">
        <v>71</v>
      </c>
      <c r="F15" s="59">
        <v>318</v>
      </c>
      <c r="G15" s="59">
        <v>318</v>
      </c>
      <c r="H15" s="59">
        <v>318</v>
      </c>
      <c r="I15" s="57">
        <v>0</v>
      </c>
      <c r="J15" s="51">
        <f t="shared" si="1"/>
        <v>318</v>
      </c>
      <c r="K15" s="51">
        <v>318</v>
      </c>
      <c r="L15" s="51" t="s">
        <v>36</v>
      </c>
      <c r="M15" s="57" t="s">
        <v>72</v>
      </c>
      <c r="N15" s="60" t="s">
        <v>73</v>
      </c>
      <c r="O15" s="60" t="s">
        <v>74</v>
      </c>
      <c r="P15" s="54">
        <v>61222.95</v>
      </c>
      <c r="Q15" s="54">
        <v>0</v>
      </c>
      <c r="R15" s="54">
        <f t="shared" si="2"/>
        <v>61222.95</v>
      </c>
      <c r="S15" s="55"/>
    </row>
    <row r="16" s="4" customFormat="1" ht="42" customHeight="1" spans="1:19">
      <c r="A16" s="56">
        <v>10</v>
      </c>
      <c r="B16" s="57" t="s">
        <v>32</v>
      </c>
      <c r="C16" s="57" t="s">
        <v>33</v>
      </c>
      <c r="D16" s="57" t="s">
        <v>50</v>
      </c>
      <c r="E16" s="58" t="s">
        <v>75</v>
      </c>
      <c r="F16" s="59">
        <v>257</v>
      </c>
      <c r="G16" s="59">
        <v>257</v>
      </c>
      <c r="H16" s="59">
        <v>253</v>
      </c>
      <c r="I16" s="57">
        <v>0</v>
      </c>
      <c r="J16" s="51">
        <f t="shared" si="1"/>
        <v>257</v>
      </c>
      <c r="K16" s="51">
        <v>257</v>
      </c>
      <c r="L16" s="51" t="s">
        <v>36</v>
      </c>
      <c r="M16" s="57" t="s">
        <v>76</v>
      </c>
      <c r="N16" s="60" t="s">
        <v>65</v>
      </c>
      <c r="O16" s="60" t="s">
        <v>77</v>
      </c>
      <c r="P16" s="54">
        <v>49478.93</v>
      </c>
      <c r="Q16" s="54">
        <v>0</v>
      </c>
      <c r="R16" s="54">
        <f t="shared" si="2"/>
        <v>49478.93</v>
      </c>
      <c r="S16" s="55"/>
    </row>
    <row r="17" s="4" customFormat="1" ht="42" customHeight="1" spans="1:19">
      <c r="A17" s="56">
        <v>11</v>
      </c>
      <c r="B17" s="57" t="s">
        <v>32</v>
      </c>
      <c r="C17" s="57" t="s">
        <v>33</v>
      </c>
      <c r="D17" s="57" t="s">
        <v>55</v>
      </c>
      <c r="E17" s="58" t="s">
        <v>78</v>
      </c>
      <c r="F17" s="59">
        <v>170</v>
      </c>
      <c r="G17" s="59">
        <v>170</v>
      </c>
      <c r="H17" s="59">
        <v>170</v>
      </c>
      <c r="I17" s="57">
        <v>0</v>
      </c>
      <c r="J17" s="51">
        <f t="shared" si="1"/>
        <v>170</v>
      </c>
      <c r="K17" s="51">
        <v>170</v>
      </c>
      <c r="L17" s="51" t="s">
        <v>36</v>
      </c>
      <c r="M17" s="57" t="s">
        <v>79</v>
      </c>
      <c r="N17" s="60" t="s">
        <v>80</v>
      </c>
      <c r="O17" s="60" t="s">
        <v>81</v>
      </c>
      <c r="P17" s="54">
        <v>32729.25</v>
      </c>
      <c r="Q17" s="54">
        <v>0</v>
      </c>
      <c r="R17" s="54">
        <f t="shared" si="2"/>
        <v>32729.25</v>
      </c>
      <c r="S17" s="55"/>
    </row>
    <row r="18" s="4" customFormat="1" ht="42" customHeight="1" spans="1:19">
      <c r="A18" s="56">
        <v>12</v>
      </c>
      <c r="B18" s="57" t="s">
        <v>32</v>
      </c>
      <c r="C18" s="57" t="s">
        <v>33</v>
      </c>
      <c r="D18" s="57" t="s">
        <v>50</v>
      </c>
      <c r="E18" s="58" t="s">
        <v>82</v>
      </c>
      <c r="F18" s="59">
        <v>265</v>
      </c>
      <c r="G18" s="59">
        <v>265</v>
      </c>
      <c r="H18" s="59">
        <v>265</v>
      </c>
      <c r="I18" s="57">
        <v>0</v>
      </c>
      <c r="J18" s="51">
        <f t="shared" si="1"/>
        <v>265</v>
      </c>
      <c r="K18" s="51">
        <v>265</v>
      </c>
      <c r="L18" s="51" t="s">
        <v>36</v>
      </c>
      <c r="M18" s="57" t="s">
        <v>83</v>
      </c>
      <c r="N18" s="60" t="s">
        <v>84</v>
      </c>
      <c r="O18" s="60" t="s">
        <v>85</v>
      </c>
      <c r="P18" s="54">
        <v>51019.13</v>
      </c>
      <c r="Q18" s="54">
        <v>0</v>
      </c>
      <c r="R18" s="54">
        <f t="shared" si="2"/>
        <v>51019.13</v>
      </c>
      <c r="S18" s="55"/>
    </row>
    <row r="19" s="4" customFormat="1" ht="42" customHeight="1" spans="1:19">
      <c r="A19" s="56">
        <v>13</v>
      </c>
      <c r="B19" s="57" t="s">
        <v>32</v>
      </c>
      <c r="C19" s="57" t="s">
        <v>33</v>
      </c>
      <c r="D19" s="57" t="s">
        <v>55</v>
      </c>
      <c r="E19" s="58" t="s">
        <v>86</v>
      </c>
      <c r="F19" s="59">
        <v>336</v>
      </c>
      <c r="G19" s="59">
        <v>336</v>
      </c>
      <c r="H19" s="59">
        <v>327</v>
      </c>
      <c r="I19" s="57">
        <v>0</v>
      </c>
      <c r="J19" s="51">
        <f t="shared" si="1"/>
        <v>336</v>
      </c>
      <c r="K19" s="51">
        <v>336</v>
      </c>
      <c r="L19" s="51" t="s">
        <v>36</v>
      </c>
      <c r="M19" s="57" t="s">
        <v>87</v>
      </c>
      <c r="N19" s="60" t="s">
        <v>43</v>
      </c>
      <c r="O19" s="60" t="s">
        <v>88</v>
      </c>
      <c r="P19" s="54">
        <v>64688.4</v>
      </c>
      <c r="Q19" s="54">
        <v>0</v>
      </c>
      <c r="R19" s="54">
        <f t="shared" si="2"/>
        <v>64688.4</v>
      </c>
      <c r="S19" s="55"/>
    </row>
    <row r="20" s="4" customFormat="1" ht="42" customHeight="1" spans="1:19">
      <c r="A20" s="56">
        <v>14</v>
      </c>
      <c r="B20" s="57" t="s">
        <v>32</v>
      </c>
      <c r="C20" s="57" t="s">
        <v>33</v>
      </c>
      <c r="D20" s="57" t="s">
        <v>55</v>
      </c>
      <c r="E20" s="58" t="s">
        <v>89</v>
      </c>
      <c r="F20" s="59">
        <v>175</v>
      </c>
      <c r="G20" s="59">
        <v>175</v>
      </c>
      <c r="H20" s="59">
        <v>167</v>
      </c>
      <c r="I20" s="57">
        <v>0</v>
      </c>
      <c r="J20" s="51">
        <f t="shared" si="1"/>
        <v>175</v>
      </c>
      <c r="K20" s="51">
        <v>175</v>
      </c>
      <c r="L20" s="51" t="s">
        <v>36</v>
      </c>
      <c r="M20" s="57" t="s">
        <v>90</v>
      </c>
      <c r="N20" s="60" t="s">
        <v>91</v>
      </c>
      <c r="O20" s="60" t="s">
        <v>92</v>
      </c>
      <c r="P20" s="54">
        <v>33691.88</v>
      </c>
      <c r="Q20" s="54">
        <v>0</v>
      </c>
      <c r="R20" s="54">
        <f t="shared" si="2"/>
        <v>33691.88</v>
      </c>
      <c r="S20" s="55"/>
    </row>
    <row r="21" s="4" customFormat="1" ht="42" customHeight="1" spans="1:19">
      <c r="A21" s="56">
        <v>15</v>
      </c>
      <c r="B21" s="57" t="s">
        <v>32</v>
      </c>
      <c r="C21" s="57" t="s">
        <v>33</v>
      </c>
      <c r="D21" s="57" t="s">
        <v>50</v>
      </c>
      <c r="E21" s="58" t="s">
        <v>93</v>
      </c>
      <c r="F21" s="59">
        <v>286</v>
      </c>
      <c r="G21" s="59">
        <v>286</v>
      </c>
      <c r="H21" s="59">
        <v>286</v>
      </c>
      <c r="I21" s="57">
        <v>0</v>
      </c>
      <c r="J21" s="51">
        <f t="shared" si="1"/>
        <v>286</v>
      </c>
      <c r="K21" s="51">
        <v>286</v>
      </c>
      <c r="L21" s="51" t="s">
        <v>36</v>
      </c>
      <c r="M21" s="57" t="s">
        <v>94</v>
      </c>
      <c r="N21" s="60" t="s">
        <v>95</v>
      </c>
      <c r="O21" s="60" t="s">
        <v>96</v>
      </c>
      <c r="P21" s="54">
        <v>55062.15</v>
      </c>
      <c r="Q21" s="54">
        <v>0</v>
      </c>
      <c r="R21" s="54">
        <f t="shared" si="2"/>
        <v>55062.15</v>
      </c>
      <c r="S21" s="55"/>
    </row>
    <row r="22" s="4" customFormat="1" ht="42" customHeight="1" spans="1:19">
      <c r="A22" s="56">
        <v>16</v>
      </c>
      <c r="B22" s="57" t="s">
        <v>32</v>
      </c>
      <c r="C22" s="57" t="s">
        <v>33</v>
      </c>
      <c r="D22" s="57" t="s">
        <v>50</v>
      </c>
      <c r="E22" s="58" t="s">
        <v>97</v>
      </c>
      <c r="F22" s="59">
        <v>281</v>
      </c>
      <c r="G22" s="59">
        <v>281</v>
      </c>
      <c r="H22" s="59">
        <v>226</v>
      </c>
      <c r="I22" s="57">
        <v>0</v>
      </c>
      <c r="J22" s="51">
        <f t="shared" si="1"/>
        <v>281</v>
      </c>
      <c r="K22" s="51">
        <v>281</v>
      </c>
      <c r="L22" s="51" t="s">
        <v>36</v>
      </c>
      <c r="M22" s="57" t="s">
        <v>98</v>
      </c>
      <c r="N22" s="60" t="s">
        <v>99</v>
      </c>
      <c r="O22" s="60" t="s">
        <v>100</v>
      </c>
      <c r="P22" s="54">
        <v>54099.53</v>
      </c>
      <c r="Q22" s="54">
        <v>0</v>
      </c>
      <c r="R22" s="54">
        <f t="shared" si="2"/>
        <v>54099.53</v>
      </c>
      <c r="S22" s="55"/>
    </row>
    <row r="23" s="4" customFormat="1" ht="42" customHeight="1" spans="1:19">
      <c r="A23" s="56">
        <v>17</v>
      </c>
      <c r="B23" s="57" t="s">
        <v>32</v>
      </c>
      <c r="C23" s="57" t="s">
        <v>33</v>
      </c>
      <c r="D23" s="57" t="s">
        <v>40</v>
      </c>
      <c r="E23" s="58" t="s">
        <v>101</v>
      </c>
      <c r="F23" s="59">
        <v>477</v>
      </c>
      <c r="G23" s="59">
        <v>477</v>
      </c>
      <c r="H23" s="59">
        <v>472</v>
      </c>
      <c r="I23" s="57">
        <v>0</v>
      </c>
      <c r="J23" s="51">
        <f t="shared" si="1"/>
        <v>477</v>
      </c>
      <c r="K23" s="51">
        <v>477</v>
      </c>
      <c r="L23" s="51" t="s">
        <v>36</v>
      </c>
      <c r="M23" s="57" t="s">
        <v>102</v>
      </c>
      <c r="N23" s="60" t="s">
        <v>103</v>
      </c>
      <c r="O23" s="60" t="s">
        <v>104</v>
      </c>
      <c r="P23" s="54">
        <v>91834.43</v>
      </c>
      <c r="Q23" s="54">
        <v>0</v>
      </c>
      <c r="R23" s="54">
        <f t="shared" si="2"/>
        <v>91834.43</v>
      </c>
      <c r="S23" s="55"/>
    </row>
    <row r="24" s="4" customFormat="1" ht="42" customHeight="1" spans="1:19">
      <c r="A24" s="56">
        <v>18</v>
      </c>
      <c r="B24" s="57" t="s">
        <v>32</v>
      </c>
      <c r="C24" s="57" t="s">
        <v>33</v>
      </c>
      <c r="D24" s="57" t="s">
        <v>45</v>
      </c>
      <c r="E24" s="58" t="s">
        <v>105</v>
      </c>
      <c r="F24" s="59">
        <v>309</v>
      </c>
      <c r="G24" s="59">
        <v>309</v>
      </c>
      <c r="H24" s="59">
        <v>288</v>
      </c>
      <c r="I24" s="57">
        <v>0</v>
      </c>
      <c r="J24" s="51">
        <f t="shared" si="1"/>
        <v>309</v>
      </c>
      <c r="K24" s="51">
        <v>309</v>
      </c>
      <c r="L24" s="51" t="s">
        <v>36</v>
      </c>
      <c r="M24" s="57" t="s">
        <v>106</v>
      </c>
      <c r="N24" s="60" t="s">
        <v>107</v>
      </c>
      <c r="O24" s="60" t="s">
        <v>108</v>
      </c>
      <c r="P24" s="54">
        <v>59490.23</v>
      </c>
      <c r="Q24" s="54">
        <v>0</v>
      </c>
      <c r="R24" s="54">
        <f t="shared" si="2"/>
        <v>59490.23</v>
      </c>
      <c r="S24" s="55"/>
    </row>
    <row r="25" s="4" customFormat="1" ht="42" customHeight="1" spans="1:19">
      <c r="A25" s="56">
        <v>19</v>
      </c>
      <c r="B25" s="57" t="s">
        <v>32</v>
      </c>
      <c r="C25" s="57" t="s">
        <v>33</v>
      </c>
      <c r="D25" s="57" t="s">
        <v>50</v>
      </c>
      <c r="E25" s="58" t="s">
        <v>109</v>
      </c>
      <c r="F25" s="59">
        <v>256</v>
      </c>
      <c r="G25" s="59">
        <v>256</v>
      </c>
      <c r="H25" s="59">
        <v>251</v>
      </c>
      <c r="I25" s="57">
        <v>0</v>
      </c>
      <c r="J25" s="51">
        <f t="shared" si="1"/>
        <v>256</v>
      </c>
      <c r="K25" s="51">
        <v>256</v>
      </c>
      <c r="L25" s="51" t="s">
        <v>36</v>
      </c>
      <c r="M25" s="57" t="s">
        <v>110</v>
      </c>
      <c r="N25" s="60" t="s">
        <v>61</v>
      </c>
      <c r="O25" s="60" t="s">
        <v>111</v>
      </c>
      <c r="P25" s="54">
        <v>49286.4</v>
      </c>
      <c r="Q25" s="54">
        <v>0</v>
      </c>
      <c r="R25" s="54">
        <f t="shared" si="2"/>
        <v>49286.4</v>
      </c>
      <c r="S25" s="55"/>
    </row>
    <row r="26" s="4" customFormat="1" ht="42" customHeight="1" spans="1:19">
      <c r="A26" s="56">
        <v>20</v>
      </c>
      <c r="B26" s="57" t="s">
        <v>32</v>
      </c>
      <c r="C26" s="57" t="s">
        <v>33</v>
      </c>
      <c r="D26" s="57" t="s">
        <v>55</v>
      </c>
      <c r="E26" s="58" t="s">
        <v>112</v>
      </c>
      <c r="F26" s="59">
        <v>536</v>
      </c>
      <c r="G26" s="59">
        <v>536</v>
      </c>
      <c r="H26" s="59">
        <v>536</v>
      </c>
      <c r="I26" s="57">
        <v>0</v>
      </c>
      <c r="J26" s="51">
        <f t="shared" si="1"/>
        <v>536</v>
      </c>
      <c r="K26" s="51">
        <v>536</v>
      </c>
      <c r="L26" s="51" t="s">
        <v>36</v>
      </c>
      <c r="M26" s="57" t="s">
        <v>113</v>
      </c>
      <c r="N26" s="60" t="s">
        <v>114</v>
      </c>
      <c r="O26" s="60" t="s">
        <v>115</v>
      </c>
      <c r="P26" s="54">
        <v>103193.4</v>
      </c>
      <c r="Q26" s="54">
        <v>0</v>
      </c>
      <c r="R26" s="54">
        <f t="shared" si="2"/>
        <v>103193.4</v>
      </c>
      <c r="S26" s="55"/>
    </row>
    <row r="27" s="4" customFormat="1" ht="42" customHeight="1" spans="1:19">
      <c r="A27" s="56">
        <v>21</v>
      </c>
      <c r="B27" s="57" t="s">
        <v>32</v>
      </c>
      <c r="C27" s="57" t="s">
        <v>33</v>
      </c>
      <c r="D27" s="57" t="s">
        <v>50</v>
      </c>
      <c r="E27" s="58" t="s">
        <v>116</v>
      </c>
      <c r="F27" s="59">
        <v>377</v>
      </c>
      <c r="G27" s="59">
        <v>377</v>
      </c>
      <c r="H27" s="59">
        <v>356</v>
      </c>
      <c r="I27" s="57">
        <v>0</v>
      </c>
      <c r="J27" s="51">
        <f t="shared" si="1"/>
        <v>377</v>
      </c>
      <c r="K27" s="51">
        <v>377</v>
      </c>
      <c r="L27" s="51" t="s">
        <v>36</v>
      </c>
      <c r="M27" s="57" t="s">
        <v>117</v>
      </c>
      <c r="N27" s="60" t="s">
        <v>118</v>
      </c>
      <c r="O27" s="60" t="s">
        <v>119</v>
      </c>
      <c r="P27" s="54">
        <v>72581.93</v>
      </c>
      <c r="Q27" s="54">
        <v>0</v>
      </c>
      <c r="R27" s="54">
        <f t="shared" si="2"/>
        <v>72581.93</v>
      </c>
      <c r="S27" s="55"/>
    </row>
    <row r="28" s="4" customFormat="1" ht="42" customHeight="1" spans="1:19">
      <c r="A28" s="56">
        <v>22</v>
      </c>
      <c r="B28" s="57" t="s">
        <v>32</v>
      </c>
      <c r="C28" s="57" t="s">
        <v>33</v>
      </c>
      <c r="D28" s="57" t="s">
        <v>50</v>
      </c>
      <c r="E28" s="58" t="s">
        <v>120</v>
      </c>
      <c r="F28" s="59">
        <v>354</v>
      </c>
      <c r="G28" s="59">
        <v>354</v>
      </c>
      <c r="H28" s="59">
        <v>354</v>
      </c>
      <c r="I28" s="57">
        <v>0</v>
      </c>
      <c r="J28" s="51">
        <f t="shared" si="1"/>
        <v>354</v>
      </c>
      <c r="K28" s="51">
        <v>354</v>
      </c>
      <c r="L28" s="51" t="s">
        <v>36</v>
      </c>
      <c r="M28" s="57" t="s">
        <v>121</v>
      </c>
      <c r="N28" s="60" t="s">
        <v>122</v>
      </c>
      <c r="O28" s="60" t="s">
        <v>123</v>
      </c>
      <c r="P28" s="54">
        <v>68153.85</v>
      </c>
      <c r="Q28" s="54">
        <v>0</v>
      </c>
      <c r="R28" s="54">
        <f t="shared" si="2"/>
        <v>68153.85</v>
      </c>
      <c r="S28" s="55"/>
    </row>
    <row r="29" s="4" customFormat="1" ht="42" customHeight="1" spans="1:19">
      <c r="A29" s="56">
        <v>23</v>
      </c>
      <c r="B29" s="57" t="s">
        <v>32</v>
      </c>
      <c r="C29" s="57" t="s">
        <v>33</v>
      </c>
      <c r="D29" s="57" t="s">
        <v>45</v>
      </c>
      <c r="E29" s="58" t="s">
        <v>124</v>
      </c>
      <c r="F29" s="59">
        <v>184</v>
      </c>
      <c r="G29" s="59">
        <v>184</v>
      </c>
      <c r="H29" s="59">
        <v>184</v>
      </c>
      <c r="I29" s="57">
        <v>0</v>
      </c>
      <c r="J29" s="51">
        <f t="shared" si="1"/>
        <v>184</v>
      </c>
      <c r="K29" s="51">
        <v>184</v>
      </c>
      <c r="L29" s="51" t="s">
        <v>36</v>
      </c>
      <c r="M29" s="57" t="s">
        <v>125</v>
      </c>
      <c r="N29" s="60" t="s">
        <v>61</v>
      </c>
      <c r="O29" s="60" t="s">
        <v>126</v>
      </c>
      <c r="P29" s="54">
        <v>35424.6</v>
      </c>
      <c r="Q29" s="54">
        <v>0</v>
      </c>
      <c r="R29" s="54">
        <f t="shared" si="2"/>
        <v>35424.6</v>
      </c>
      <c r="S29" s="55"/>
    </row>
    <row r="30" s="4" customFormat="1" ht="42" customHeight="1" spans="1:19">
      <c r="A30" s="56">
        <v>24</v>
      </c>
      <c r="B30" s="57" t="s">
        <v>32</v>
      </c>
      <c r="C30" s="57" t="s">
        <v>127</v>
      </c>
      <c r="D30" s="57" t="s">
        <v>128</v>
      </c>
      <c r="E30" s="58" t="s">
        <v>129</v>
      </c>
      <c r="F30" s="59">
        <v>403</v>
      </c>
      <c r="G30" s="59">
        <v>403</v>
      </c>
      <c r="H30" s="59">
        <v>375</v>
      </c>
      <c r="I30" s="57">
        <v>0</v>
      </c>
      <c r="J30" s="51">
        <f t="shared" si="1"/>
        <v>403</v>
      </c>
      <c r="K30" s="51">
        <v>403</v>
      </c>
      <c r="L30" s="51" t="s">
        <v>36</v>
      </c>
      <c r="M30" s="57" t="s">
        <v>130</v>
      </c>
      <c r="N30" s="60" t="s">
        <v>43</v>
      </c>
      <c r="O30" s="60" t="s">
        <v>131</v>
      </c>
      <c r="P30" s="54">
        <v>77587.58</v>
      </c>
      <c r="Q30" s="54">
        <v>0</v>
      </c>
      <c r="R30" s="54">
        <f t="shared" si="2"/>
        <v>77587.58</v>
      </c>
      <c r="S30" s="55"/>
    </row>
    <row r="31" s="4" customFormat="1" ht="42" customHeight="1" spans="1:19">
      <c r="A31" s="56">
        <v>25</v>
      </c>
      <c r="B31" s="57" t="s">
        <v>32</v>
      </c>
      <c r="C31" s="57" t="s">
        <v>127</v>
      </c>
      <c r="D31" s="57" t="s">
        <v>128</v>
      </c>
      <c r="E31" s="58" t="s">
        <v>132</v>
      </c>
      <c r="F31" s="59">
        <v>227</v>
      </c>
      <c r="G31" s="59">
        <v>227</v>
      </c>
      <c r="H31" s="59">
        <v>221</v>
      </c>
      <c r="I31" s="57">
        <v>0</v>
      </c>
      <c r="J31" s="51">
        <f t="shared" si="1"/>
        <v>227</v>
      </c>
      <c r="K31" s="51">
        <v>227</v>
      </c>
      <c r="L31" s="51" t="s">
        <v>36</v>
      </c>
      <c r="M31" s="57" t="s">
        <v>133</v>
      </c>
      <c r="N31" s="60" t="s">
        <v>134</v>
      </c>
      <c r="O31" s="60" t="s">
        <v>135</v>
      </c>
      <c r="P31" s="54">
        <v>43703.18</v>
      </c>
      <c r="Q31" s="54">
        <v>0</v>
      </c>
      <c r="R31" s="54">
        <f t="shared" si="2"/>
        <v>43703.18</v>
      </c>
      <c r="S31" s="55"/>
    </row>
    <row r="32" s="4" customFormat="1" ht="42" customHeight="1" spans="1:19">
      <c r="A32" s="56">
        <v>26</v>
      </c>
      <c r="B32" s="57" t="s">
        <v>32</v>
      </c>
      <c r="C32" s="57" t="s">
        <v>127</v>
      </c>
      <c r="D32" s="57" t="s">
        <v>40</v>
      </c>
      <c r="E32" s="58" t="s">
        <v>136</v>
      </c>
      <c r="F32" s="59">
        <v>308</v>
      </c>
      <c r="G32" s="59">
        <v>308</v>
      </c>
      <c r="H32" s="59">
        <v>276</v>
      </c>
      <c r="I32" s="57">
        <v>0</v>
      </c>
      <c r="J32" s="51">
        <f t="shared" si="1"/>
        <v>308</v>
      </c>
      <c r="K32" s="51">
        <v>308</v>
      </c>
      <c r="L32" s="51" t="s">
        <v>36</v>
      </c>
      <c r="M32" s="57" t="s">
        <v>137</v>
      </c>
      <c r="N32" s="60" t="s">
        <v>138</v>
      </c>
      <c r="O32" s="60" t="s">
        <v>139</v>
      </c>
      <c r="P32" s="54">
        <v>59297.7</v>
      </c>
      <c r="Q32" s="54">
        <v>0</v>
      </c>
      <c r="R32" s="54">
        <f t="shared" si="2"/>
        <v>59297.7</v>
      </c>
      <c r="S32" s="55"/>
    </row>
    <row r="33" s="4" customFormat="1" ht="42" customHeight="1" spans="1:19">
      <c r="A33" s="56">
        <v>27</v>
      </c>
      <c r="B33" s="57" t="s">
        <v>32</v>
      </c>
      <c r="C33" s="57" t="s">
        <v>127</v>
      </c>
      <c r="D33" s="57" t="s">
        <v>128</v>
      </c>
      <c r="E33" s="58" t="s">
        <v>140</v>
      </c>
      <c r="F33" s="59">
        <v>85</v>
      </c>
      <c r="G33" s="59">
        <v>85</v>
      </c>
      <c r="H33" s="59">
        <v>81</v>
      </c>
      <c r="I33" s="57">
        <v>0</v>
      </c>
      <c r="J33" s="51">
        <f t="shared" si="1"/>
        <v>85</v>
      </c>
      <c r="K33" s="51">
        <v>85</v>
      </c>
      <c r="L33" s="51" t="s">
        <v>36</v>
      </c>
      <c r="M33" s="57" t="s">
        <v>141</v>
      </c>
      <c r="N33" s="60" t="s">
        <v>142</v>
      </c>
      <c r="O33" s="60" t="s">
        <v>143</v>
      </c>
      <c r="P33" s="54">
        <v>16364.63</v>
      </c>
      <c r="Q33" s="54">
        <v>0</v>
      </c>
      <c r="R33" s="54">
        <f t="shared" si="2"/>
        <v>16364.63</v>
      </c>
      <c r="S33" s="55"/>
    </row>
    <row r="34" s="4" customFormat="1" ht="42" customHeight="1" spans="1:19">
      <c r="A34" s="56">
        <v>28</v>
      </c>
      <c r="B34" s="57" t="s">
        <v>32</v>
      </c>
      <c r="C34" s="57" t="s">
        <v>127</v>
      </c>
      <c r="D34" s="57" t="s">
        <v>45</v>
      </c>
      <c r="E34" s="58" t="s">
        <v>144</v>
      </c>
      <c r="F34" s="59">
        <v>266</v>
      </c>
      <c r="G34" s="59">
        <v>266</v>
      </c>
      <c r="H34" s="59">
        <v>266</v>
      </c>
      <c r="I34" s="57">
        <v>0</v>
      </c>
      <c r="J34" s="51">
        <f t="shared" si="1"/>
        <v>266</v>
      </c>
      <c r="K34" s="51">
        <v>266</v>
      </c>
      <c r="L34" s="51" t="s">
        <v>36</v>
      </c>
      <c r="M34" s="57" t="s">
        <v>145</v>
      </c>
      <c r="N34" s="60" t="s">
        <v>142</v>
      </c>
      <c r="O34" s="60" t="s">
        <v>146</v>
      </c>
      <c r="P34" s="54">
        <v>51211.65</v>
      </c>
      <c r="Q34" s="54">
        <v>0</v>
      </c>
      <c r="R34" s="54">
        <f t="shared" si="2"/>
        <v>51211.65</v>
      </c>
      <c r="S34" s="55"/>
    </row>
    <row r="35" s="4" customFormat="1" ht="42" customHeight="1" spans="1:19">
      <c r="A35" s="56">
        <v>29</v>
      </c>
      <c r="B35" s="57" t="s">
        <v>32</v>
      </c>
      <c r="C35" s="57" t="s">
        <v>127</v>
      </c>
      <c r="D35" s="57" t="s">
        <v>45</v>
      </c>
      <c r="E35" s="58" t="s">
        <v>147</v>
      </c>
      <c r="F35" s="59">
        <v>189</v>
      </c>
      <c r="G35" s="59">
        <v>189</v>
      </c>
      <c r="H35" s="59">
        <v>180</v>
      </c>
      <c r="I35" s="57">
        <v>0</v>
      </c>
      <c r="J35" s="51">
        <f t="shared" si="1"/>
        <v>189</v>
      </c>
      <c r="K35" s="51">
        <v>189</v>
      </c>
      <c r="L35" s="51" t="s">
        <v>36</v>
      </c>
      <c r="M35" s="57" t="s">
        <v>148</v>
      </c>
      <c r="N35" s="60" t="s">
        <v>149</v>
      </c>
      <c r="O35" s="60" t="s">
        <v>150</v>
      </c>
      <c r="P35" s="54">
        <v>36387.23</v>
      </c>
      <c r="Q35" s="54">
        <v>0</v>
      </c>
      <c r="R35" s="54">
        <f t="shared" si="2"/>
        <v>36387.23</v>
      </c>
      <c r="S35" s="55"/>
    </row>
    <row r="36" s="4" customFormat="1" ht="42" customHeight="1" spans="1:19">
      <c r="A36" s="56">
        <v>30</v>
      </c>
      <c r="B36" s="57" t="s">
        <v>32</v>
      </c>
      <c r="C36" s="57" t="s">
        <v>127</v>
      </c>
      <c r="D36" s="57" t="s">
        <v>40</v>
      </c>
      <c r="E36" s="58" t="s">
        <v>151</v>
      </c>
      <c r="F36" s="59">
        <v>326</v>
      </c>
      <c r="G36" s="59">
        <v>326</v>
      </c>
      <c r="H36" s="59">
        <v>326</v>
      </c>
      <c r="I36" s="57">
        <v>0</v>
      </c>
      <c r="J36" s="51">
        <f t="shared" si="1"/>
        <v>326</v>
      </c>
      <c r="K36" s="51">
        <v>326</v>
      </c>
      <c r="L36" s="51" t="s">
        <v>36</v>
      </c>
      <c r="M36" s="57" t="s">
        <v>152</v>
      </c>
      <c r="N36" s="60" t="s">
        <v>153</v>
      </c>
      <c r="O36" s="60" t="s">
        <v>154</v>
      </c>
      <c r="P36" s="54">
        <v>62763.15</v>
      </c>
      <c r="Q36" s="54">
        <v>0</v>
      </c>
      <c r="R36" s="54">
        <f t="shared" si="2"/>
        <v>62763.15</v>
      </c>
      <c r="S36" s="55"/>
    </row>
    <row r="37" s="4" customFormat="1" ht="42" customHeight="1" spans="1:19">
      <c r="A37" s="56">
        <v>31</v>
      </c>
      <c r="B37" s="57" t="s">
        <v>32</v>
      </c>
      <c r="C37" s="57" t="s">
        <v>127</v>
      </c>
      <c r="D37" s="57" t="s">
        <v>45</v>
      </c>
      <c r="E37" s="58" t="s">
        <v>155</v>
      </c>
      <c r="F37" s="59">
        <v>313</v>
      </c>
      <c r="G37" s="59">
        <v>313</v>
      </c>
      <c r="H37" s="59">
        <v>313</v>
      </c>
      <c r="I37" s="57">
        <v>0</v>
      </c>
      <c r="J37" s="51">
        <f t="shared" si="1"/>
        <v>313</v>
      </c>
      <c r="K37" s="51">
        <v>313</v>
      </c>
      <c r="L37" s="51" t="s">
        <v>36</v>
      </c>
      <c r="M37" s="57" t="s">
        <v>156</v>
      </c>
      <c r="N37" s="60" t="s">
        <v>122</v>
      </c>
      <c r="O37" s="60" t="s">
        <v>157</v>
      </c>
      <c r="P37" s="54">
        <v>60260.33</v>
      </c>
      <c r="Q37" s="54">
        <v>0</v>
      </c>
      <c r="R37" s="54">
        <f t="shared" si="2"/>
        <v>60260.33</v>
      </c>
      <c r="S37" s="55"/>
    </row>
    <row r="38" s="4" customFormat="1" ht="42" customHeight="1" spans="1:19">
      <c r="A38" s="56">
        <v>32</v>
      </c>
      <c r="B38" s="57" t="s">
        <v>32</v>
      </c>
      <c r="C38" s="57" t="s">
        <v>127</v>
      </c>
      <c r="D38" s="57" t="s">
        <v>45</v>
      </c>
      <c r="E38" s="58" t="s">
        <v>158</v>
      </c>
      <c r="F38" s="59">
        <v>300</v>
      </c>
      <c r="G38" s="59">
        <v>300</v>
      </c>
      <c r="H38" s="59">
        <v>299</v>
      </c>
      <c r="I38" s="57">
        <v>0</v>
      </c>
      <c r="J38" s="51">
        <f t="shared" si="1"/>
        <v>300</v>
      </c>
      <c r="K38" s="51">
        <v>300</v>
      </c>
      <c r="L38" s="51" t="s">
        <v>36</v>
      </c>
      <c r="M38" s="57" t="s">
        <v>159</v>
      </c>
      <c r="N38" s="60" t="s">
        <v>43</v>
      </c>
      <c r="O38" s="60" t="s">
        <v>160</v>
      </c>
      <c r="P38" s="54">
        <v>57757.5</v>
      </c>
      <c r="Q38" s="54">
        <v>0</v>
      </c>
      <c r="R38" s="54">
        <f t="shared" si="2"/>
        <v>57757.5</v>
      </c>
      <c r="S38" s="55"/>
    </row>
    <row r="39" s="4" customFormat="1" ht="42" customHeight="1" spans="1:19">
      <c r="A39" s="56">
        <v>33</v>
      </c>
      <c r="B39" s="57" t="s">
        <v>32</v>
      </c>
      <c r="C39" s="57" t="s">
        <v>127</v>
      </c>
      <c r="D39" s="57" t="s">
        <v>55</v>
      </c>
      <c r="E39" s="58" t="s">
        <v>161</v>
      </c>
      <c r="F39" s="59">
        <v>169</v>
      </c>
      <c r="G39" s="59">
        <v>169</v>
      </c>
      <c r="H39" s="59">
        <v>165</v>
      </c>
      <c r="I39" s="57">
        <v>0</v>
      </c>
      <c r="J39" s="51">
        <f t="shared" si="1"/>
        <v>169</v>
      </c>
      <c r="K39" s="51">
        <v>169</v>
      </c>
      <c r="L39" s="51" t="s">
        <v>36</v>
      </c>
      <c r="M39" s="57" t="s">
        <v>162</v>
      </c>
      <c r="N39" s="60" t="s">
        <v>61</v>
      </c>
      <c r="O39" s="60" t="s">
        <v>163</v>
      </c>
      <c r="P39" s="54">
        <v>32536.73</v>
      </c>
      <c r="Q39" s="54">
        <v>0</v>
      </c>
      <c r="R39" s="54">
        <f t="shared" si="2"/>
        <v>32536.73</v>
      </c>
      <c r="S39" s="55"/>
    </row>
    <row r="40" s="4" customFormat="1" ht="42" customHeight="1" spans="1:19">
      <c r="A40" s="56">
        <v>34</v>
      </c>
      <c r="B40" s="57" t="s">
        <v>32</v>
      </c>
      <c r="C40" s="57" t="s">
        <v>127</v>
      </c>
      <c r="D40" s="57" t="s">
        <v>45</v>
      </c>
      <c r="E40" s="58" t="s">
        <v>164</v>
      </c>
      <c r="F40" s="59">
        <v>327</v>
      </c>
      <c r="G40" s="59">
        <v>327</v>
      </c>
      <c r="H40" s="59">
        <v>312</v>
      </c>
      <c r="I40" s="57">
        <v>0</v>
      </c>
      <c r="J40" s="51">
        <f t="shared" si="1"/>
        <v>327</v>
      </c>
      <c r="K40" s="51">
        <v>327</v>
      </c>
      <c r="L40" s="51" t="s">
        <v>36</v>
      </c>
      <c r="M40" s="57" t="s">
        <v>165</v>
      </c>
      <c r="N40" s="60" t="s">
        <v>43</v>
      </c>
      <c r="O40" s="60" t="s">
        <v>166</v>
      </c>
      <c r="P40" s="54">
        <v>62955.68</v>
      </c>
      <c r="Q40" s="54">
        <v>0</v>
      </c>
      <c r="R40" s="54">
        <f t="shared" si="2"/>
        <v>62955.68</v>
      </c>
      <c r="S40" s="55"/>
    </row>
  </sheetData>
  <mergeCells count="25">
    <mergeCell ref="A1:S1"/>
    <mergeCell ref="D2:J2"/>
    <mergeCell ref="K2:Q2"/>
    <mergeCell ref="R2:S2"/>
    <mergeCell ref="B3:K3"/>
    <mergeCell ref="L3:O3"/>
    <mergeCell ref="P3:R3"/>
    <mergeCell ref="F4:H4"/>
    <mergeCell ref="A6:E6"/>
    <mergeCell ref="A3:A5"/>
    <mergeCell ref="B4:B5"/>
    <mergeCell ref="C4:C5"/>
    <mergeCell ref="D4:D5"/>
    <mergeCell ref="E4:E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3:S5"/>
  </mergeCells>
  <pageMargins left="0.354166666666667" right="0.275" top="0.432638888888889" bottom="0.511805555555556" header="0.298611111111111" footer="0.298611111111111"/>
  <pageSetup paperSize="9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冉燕</cp:lastModifiedBy>
  <dcterms:created xsi:type="dcterms:W3CDTF">2024-12-24T10:13:00Z</dcterms:created>
  <dcterms:modified xsi:type="dcterms:W3CDTF">2026-07-23T02:10:29Z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B66D97D5041B4B48AB0DB6B5F2C982FD_13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