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942" windowHeight="8742" firstSheet="3" activeTab="5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一般公共预算支出'!$5:$6</definedName>
    <definedName name="_xlnm.Print_Titles" localSheetId="2">'表3 一般公共预算财政基本支出'!$6:$7</definedName>
    <definedName name="_xlnm.Print_Titles" localSheetId="4">'表5 政府性基金预算支出表'!$5:$6</definedName>
    <definedName name="_xlnm.Print_Titles" localSheetId="6">'表7 部门收入总表'!$5:$6</definedName>
    <definedName name="_xlnm.Print_Titles" localSheetId="7">'表8 部门支出总表'!$5:$6</definedName>
  </definedNames>
  <calcPr calcId="144525"/>
</workbook>
</file>

<file path=xl/sharedStrings.xml><?xml version="1.0" encoding="utf-8"?>
<sst xmlns="http://schemas.openxmlformats.org/spreadsheetml/2006/main" count="329" uniqueCount="217">
  <si>
    <t>表1</t>
  </si>
  <si>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</si>
  <si>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</si>
  <si>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</si>
  <si>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</si>
  <si>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</si>
  <si>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</si>
  <si>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</si>
  <si>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</si>
  <si>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</si>
  <si>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</si>
  <si>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</si>
  <si>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</si>
  <si>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</si>
  <si>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</si>
  <si>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</si>
  <si>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</si>
  <si>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</si>
  <si>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</si>
  <si>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</si>
  <si>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</si>
  <si>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</si>
  <si>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</si>
  <si>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</si>
  <si>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</si>
  <si>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</si>
  <si>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表2</t>
  </si>
  <si>
    <t>2026年一般公共预算财政拨款支出预算表</t>
  </si>
  <si>
    <t>功能分类科目</t>
  </si>
  <si>
    <t>2025年预算数</t>
  </si>
  <si>
    <t>2026年预算数</t>
  </si>
  <si>
    <t>科目编码</t>
  </si>
  <si>
    <t>科目名称</t>
  </si>
  <si>
    <t>小计</t>
  </si>
  <si>
    <t>基本支出</t>
  </si>
  <si>
    <t>项目支出</t>
  </si>
  <si>
    <t>208</t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</si>
  <si>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</si>
  <si>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</si>
  <si>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</si>
  <si>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</si>
  <si>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</si>
  <si>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</si>
  <si>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</si>
  <si>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</si>
  <si>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20828</t>
    </r>
  </si>
  <si>
    <r>
      <rPr>
        <sz val="10"/>
        <color rgb="FF000000"/>
        <rFont val="方正仿宋_GBK"/>
        <charset val="134"/>
      </rPr>
      <t> 退役军人管理事务</t>
    </r>
  </si>
  <si>
    <r>
      <rPr>
        <sz val="10"/>
        <color rgb="FF000000"/>
        <rFont val="方正仿宋_GBK"/>
        <charset val="134"/>
      </rPr>
      <t>  2082801</t>
    </r>
  </si>
  <si>
    <r>
      <rPr>
        <sz val="10"/>
        <color rgb="FF000000"/>
        <rFont val="方正仿宋_GBK"/>
        <charset val="134"/>
      </rPr>
      <t>  行政运行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</si>
  <si>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</si>
  <si>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</si>
  <si>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</si>
  <si>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</si>
  <si>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</si>
  <si>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2101103</t>
    </r>
  </si>
  <si>
    <r>
      <rPr>
        <sz val="10"/>
        <color rgb="FF000000"/>
        <rFont val="方正仿宋_GBK"/>
        <charset val="134"/>
      </rPr>
      <t>  公务员医疗补助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</si>
  <si>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</si>
  <si>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</si>
  <si>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</si>
  <si>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</si>
  <si>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</si>
  <si>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</si>
  <si>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</si>
  <si>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表3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</si>
  <si>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</si>
  <si>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</si>
  <si>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</si>
  <si>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</si>
  <si>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</si>
  <si>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</si>
  <si>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</si>
  <si>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</si>
  <si>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</si>
  <si>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r>
      <rPr>
        <sz val="10"/>
        <color rgb="FF000000"/>
        <rFont val="方正仿宋_GBK"/>
        <charset val="134"/>
      </rPr>
      <t> 30101</t>
    </r>
  </si>
  <si>
    <r>
      <rPr>
        <sz val="10"/>
        <color rgb="FF000000"/>
        <rFont val="方正仿宋_GBK"/>
        <charset val="134"/>
      </rPr>
      <t> 基本工资</t>
    </r>
  </si>
  <si>
    <t>30102</t>
  </si>
  <si>
    <t>津贴补贴</t>
  </si>
  <si>
    <r>
      <rPr>
        <sz val="10"/>
        <color rgb="FF000000"/>
        <rFont val="方正仿宋_GBK"/>
        <charset val="134"/>
      </rPr>
      <t> 3010201</t>
    </r>
  </si>
  <si>
    <r>
      <rPr>
        <sz val="10"/>
        <color rgb="FF000000"/>
        <rFont val="方正仿宋_GBK"/>
        <charset val="134"/>
      </rPr>
      <t> 规范性津补贴</t>
    </r>
  </si>
  <si>
    <r>
      <rPr>
        <sz val="10"/>
        <color rgb="FF000000"/>
        <rFont val="方正仿宋_GBK"/>
        <charset val="134"/>
      </rPr>
      <t> 3010202</t>
    </r>
  </si>
  <si>
    <r>
      <rPr>
        <sz val="10"/>
        <color rgb="FF000000"/>
        <rFont val="方正仿宋_GBK"/>
        <charset val="134"/>
      </rPr>
      <t> 其他津补贴</t>
    </r>
  </si>
  <si>
    <t>30103</t>
  </si>
  <si>
    <t>奖金</t>
  </si>
  <si>
    <r>
      <rPr>
        <sz val="10"/>
        <color rgb="FF000000"/>
        <rFont val="方正仿宋_GBK"/>
        <charset val="134"/>
      </rPr>
      <t> 3010301</t>
    </r>
  </si>
  <si>
    <r>
      <rPr>
        <sz val="10"/>
        <color rgb="FF000000"/>
        <rFont val="方正仿宋_GBK"/>
        <charset val="134"/>
      </rPr>
      <t> 公务员基础绩效奖</t>
    </r>
  </si>
  <si>
    <r>
      <rPr>
        <sz val="10"/>
        <color rgb="FF000000"/>
        <rFont val="方正仿宋_GBK"/>
        <charset val="134"/>
      </rPr>
      <t> 3010302</t>
    </r>
  </si>
  <si>
    <r>
      <rPr>
        <sz val="10"/>
        <color rgb="FF000000"/>
        <rFont val="方正仿宋_GBK"/>
        <charset val="134"/>
      </rPr>
      <t> 公务员年度考核奖</t>
    </r>
  </si>
  <si>
    <r>
      <rPr>
        <sz val="10"/>
        <color rgb="FF000000"/>
        <rFont val="方正仿宋_GBK"/>
        <charset val="134"/>
      </rPr>
      <t> 3010303</t>
    </r>
  </si>
  <si>
    <r>
      <rPr>
        <sz val="10"/>
        <color rgb="FF000000"/>
        <rFont val="方正仿宋_GBK"/>
        <charset val="134"/>
      </rPr>
      <t> 年终一次性奖金</t>
    </r>
  </si>
  <si>
    <r>
      <rPr>
        <sz val="10"/>
        <color rgb="FF000000"/>
        <rFont val="方正仿宋_GBK"/>
        <charset val="134"/>
      </rPr>
      <t> 30108</t>
    </r>
  </si>
  <si>
    <r>
      <rPr>
        <sz val="10"/>
        <color rgb="FF000000"/>
        <rFont val="方正仿宋_GBK"/>
        <charset val="134"/>
      </rPr>
      <t> 机关事业单位基本养老保险缴费</t>
    </r>
  </si>
  <si>
    <r>
      <rPr>
        <sz val="10"/>
        <color rgb="FF000000"/>
        <rFont val="方正仿宋_GBK"/>
        <charset val="134"/>
      </rPr>
      <t> 30109</t>
    </r>
  </si>
  <si>
    <r>
      <rPr>
        <sz val="10"/>
        <color rgb="FF000000"/>
        <rFont val="方正仿宋_GBK"/>
        <charset val="134"/>
      </rPr>
      <t> 职业年金缴费</t>
    </r>
  </si>
  <si>
    <r>
      <rPr>
        <sz val="10"/>
        <color rgb="FF000000"/>
        <rFont val="方正仿宋_GBK"/>
        <charset val="134"/>
      </rPr>
      <t> 30110</t>
    </r>
  </si>
  <si>
    <r>
      <rPr>
        <sz val="10"/>
        <color rgb="FF000000"/>
        <rFont val="方正仿宋_GBK"/>
        <charset val="134"/>
      </rPr>
      <t> 职工基本医疗保险缴费</t>
    </r>
  </si>
  <si>
    <r>
      <rPr>
        <sz val="10"/>
        <color rgb="FF000000"/>
        <rFont val="方正仿宋_GBK"/>
        <charset val="134"/>
      </rPr>
      <t> 30111</t>
    </r>
  </si>
  <si>
    <r>
      <rPr>
        <sz val="10"/>
        <color rgb="FF000000"/>
        <rFont val="方正仿宋_GBK"/>
        <charset val="134"/>
      </rPr>
      <t> 公务员医疗补助缴费</t>
    </r>
  </si>
  <si>
    <r>
      <rPr>
        <sz val="10"/>
        <color rgb="FF000000"/>
        <rFont val="方正仿宋_GBK"/>
        <charset val="134"/>
      </rPr>
      <t> 30112</t>
    </r>
  </si>
  <si>
    <r>
      <rPr>
        <sz val="10"/>
        <color rgb="FF000000"/>
        <rFont val="方正仿宋_GBK"/>
        <charset val="134"/>
      </rPr>
      <t> 其他社会保障缴费</t>
    </r>
  </si>
  <si>
    <r>
      <rPr>
        <sz val="10"/>
        <color rgb="FF000000"/>
        <rFont val="方正仿宋_GBK"/>
        <charset val="134"/>
      </rPr>
      <t> 30113</t>
    </r>
  </si>
  <si>
    <r>
      <rPr>
        <sz val="10"/>
        <color rgb="FF000000"/>
        <rFont val="方正仿宋_GBK"/>
        <charset val="134"/>
      </rPr>
      <t> 住房公积金</t>
    </r>
  </si>
  <si>
    <r>
      <rPr>
        <sz val="10"/>
        <color rgb="FF000000"/>
        <rFont val="方正仿宋_GBK"/>
        <charset val="134"/>
      </rPr>
      <t> 30114</t>
    </r>
  </si>
  <si>
    <r>
      <rPr>
        <sz val="10"/>
        <color rgb="FF000000"/>
        <rFont val="方正仿宋_GBK"/>
        <charset val="134"/>
      </rPr>
      <t> 医疗费</t>
    </r>
  </si>
  <si>
    <t>302</t>
  </si>
  <si>
    <t>商品和服务支出</t>
  </si>
  <si>
    <t>办公费</t>
  </si>
  <si>
    <r>
      <rPr>
        <sz val="10"/>
        <color rgb="FF000000"/>
        <rFont val="方正仿宋_GBK"/>
        <charset val="134"/>
      </rPr>
      <t> 30205</t>
    </r>
  </si>
  <si>
    <r>
      <rPr>
        <sz val="10"/>
        <color rgb="FF000000"/>
        <rFont val="方正仿宋_GBK"/>
        <charset val="134"/>
      </rPr>
      <t> 水费</t>
    </r>
  </si>
  <si>
    <r>
      <rPr>
        <sz val="10"/>
        <color rgb="FF000000"/>
        <rFont val="方正仿宋_GBK"/>
        <charset val="134"/>
      </rPr>
      <t> 30206</t>
    </r>
  </si>
  <si>
    <r>
      <rPr>
        <sz val="10"/>
        <color rgb="FF000000"/>
        <rFont val="方正仿宋_GBK"/>
        <charset val="134"/>
      </rPr>
      <t> 电费</t>
    </r>
  </si>
  <si>
    <r>
      <rPr>
        <sz val="10"/>
        <color rgb="FF000000"/>
        <rFont val="方正仿宋_GBK"/>
        <charset val="134"/>
      </rPr>
      <t> 30207</t>
    </r>
  </si>
  <si>
    <r>
      <rPr>
        <sz val="10"/>
        <color rgb="FF000000"/>
        <rFont val="方正仿宋_GBK"/>
        <charset val="134"/>
      </rPr>
      <t> 邮电费</t>
    </r>
  </si>
  <si>
    <r>
      <rPr>
        <sz val="10"/>
        <color rgb="FF000000"/>
        <rFont val="方正仿宋_GBK"/>
        <charset val="134"/>
      </rPr>
      <t> 30216</t>
    </r>
  </si>
  <si>
    <r>
      <rPr>
        <sz val="10"/>
        <color rgb="FF000000"/>
        <rFont val="方正仿宋_GBK"/>
        <charset val="134"/>
      </rPr>
      <t> 培训费</t>
    </r>
  </si>
  <si>
    <r>
      <rPr>
        <sz val="10"/>
        <color rgb="FF000000"/>
        <rFont val="方正仿宋_GBK"/>
        <charset val="134"/>
      </rPr>
      <t> 30217</t>
    </r>
  </si>
  <si>
    <r>
      <rPr>
        <sz val="10"/>
        <color rgb="FF000000"/>
        <rFont val="方正仿宋_GBK"/>
        <charset val="134"/>
      </rPr>
      <t> 公务接待费</t>
    </r>
  </si>
  <si>
    <r>
      <rPr>
        <sz val="10"/>
        <color rgb="FF000000"/>
        <rFont val="方正仿宋_GBK"/>
        <charset val="134"/>
      </rPr>
      <t> 30228</t>
    </r>
  </si>
  <si>
    <r>
      <rPr>
        <sz val="10"/>
        <color rgb="FF000000"/>
        <rFont val="方正仿宋_GBK"/>
        <charset val="134"/>
      </rPr>
      <t> 工会经费</t>
    </r>
  </si>
  <si>
    <r>
      <rPr>
        <sz val="10"/>
        <color rgb="FF000000"/>
        <rFont val="方正仿宋_GBK"/>
        <charset val="134"/>
      </rPr>
      <t> 30239</t>
    </r>
  </si>
  <si>
    <r>
      <rPr>
        <sz val="10"/>
        <color rgb="FF000000"/>
        <rFont val="方正仿宋_GBK"/>
        <charset val="134"/>
      </rPr>
      <t> 其他交通费用</t>
    </r>
  </si>
  <si>
    <r>
      <rPr>
        <sz val="10"/>
        <color rgb="FF000000"/>
        <rFont val="方正仿宋_GBK"/>
        <charset val="134"/>
      </rPr>
      <t> 30299</t>
    </r>
  </si>
  <si>
    <r>
      <rPr>
        <sz val="10"/>
        <color rgb="FF000000"/>
        <rFont val="方正仿宋_GBK"/>
        <charset val="134"/>
      </rPr>
      <t> 其他商品和服务支出</t>
    </r>
  </si>
  <si>
    <t>303</t>
  </si>
  <si>
    <t>对个人和家庭的补助</t>
  </si>
  <si>
    <r>
      <rPr>
        <sz val="10"/>
        <color rgb="FF000000"/>
        <rFont val="方正仿宋_GBK"/>
        <charset val="134"/>
      </rPr>
      <t> 30305</t>
    </r>
  </si>
  <si>
    <r>
      <rPr>
        <sz val="10"/>
        <color rgb="FF000000"/>
        <rFont val="方正仿宋_GBK"/>
        <charset val="134"/>
      </rPr>
      <t> 生活补助</t>
    </r>
  </si>
  <si>
    <r>
      <rPr>
        <sz val="10"/>
        <color rgb="FF000000"/>
        <rFont val="方正仿宋_GBK"/>
        <charset val="134"/>
      </rPr>
      <t> 30307</t>
    </r>
  </si>
  <si>
    <r>
      <rPr>
        <sz val="10"/>
        <color rgb="FF000000"/>
        <rFont val="方正仿宋_GBK"/>
        <charset val="134"/>
      </rPr>
      <t> 医疗费补助</t>
    </r>
  </si>
  <si>
    <t>表4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</si>
  <si>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</si>
  <si>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</si>
  <si>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</si>
  <si>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</si>
  <si>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</si>
  <si>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</si>
  <si>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表5</t>
  </si>
  <si>
    <t>2026年政府性基金预算支出表</t>
  </si>
  <si>
    <t>本年政府性基金预算财政拨款支出</t>
  </si>
  <si>
    <t>表6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</si>
  <si>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</si>
  <si>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</si>
  <si>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</si>
  <si>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</si>
  <si>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</si>
  <si>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</si>
  <si>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</si>
  <si>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表7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</si>
  <si>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</si>
  <si>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</si>
  <si>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</si>
  <si>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</si>
  <si>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</si>
  <si>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</si>
  <si>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</si>
  <si>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</si>
  <si>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</si>
  <si>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</si>
  <si>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 20805</t>
  </si>
  <si>
    <t> 行政事业单位养老支出</t>
  </si>
  <si>
    <t>  2080505</t>
  </si>
  <si>
    <r>
      <rPr>
        <sz val="9"/>
        <color rgb="FF000000"/>
        <rFont val="Arial"/>
        <charset val="134"/>
      </rPr>
      <t>  </t>
    </r>
    <r>
      <rPr>
        <sz val="9"/>
        <color rgb="FF000000"/>
        <rFont val="方正仿宋_GBK"/>
        <charset val="134"/>
      </rPr>
      <t>机关事业单位基本养老保险缴费支出</t>
    </r>
  </si>
  <si>
    <t>  2080506</t>
  </si>
  <si>
    <t>  机关事业单位职业年金缴费支出</t>
  </si>
  <si>
    <t>  2080599</t>
  </si>
  <si>
    <t>  其他行政事业单位养老支出</t>
  </si>
  <si>
    <t> 20828</t>
  </si>
  <si>
    <t> 退役军人管理事务</t>
  </si>
  <si>
    <t>  2082801</t>
  </si>
  <si>
    <t>  行政运行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</si>
  <si>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</si>
  <si>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</si>
  <si>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</si>
  <si>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</si>
  <si>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</si>
  <si>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</si>
  <si>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</si>
  <si>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</si>
  <si>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 22102</t>
  </si>
  <si>
    <t> 住房改革支出</t>
  </si>
  <si>
    <t>  2210201</t>
  </si>
  <si>
    <t>  住房公积金</t>
  </si>
  <si>
    <t>表8</t>
  </si>
  <si>
    <t>2026年部门支出总表</t>
  </si>
  <si>
    <t>表9</t>
  </si>
  <si>
    <t>2026年采购预算明细表</t>
  </si>
  <si>
    <t>货物类</t>
  </si>
  <si>
    <t>工程类</t>
  </si>
  <si>
    <t>服务类</t>
  </si>
  <si>
    <t>表10</t>
  </si>
  <si>
    <t>2026年部门整体绩效目标表</t>
  </si>
  <si>
    <t>部门(单位)名称</t>
  </si>
  <si>
    <t>部门支出预算数</t>
  </si>
  <si>
    <t>当年整体绩效目标</t>
  </si>
  <si>
    <t>绩效指标</t>
  </si>
  <si>
    <t>指标名称</t>
  </si>
  <si>
    <t>指标权重</t>
  </si>
  <si>
    <t>计量单位</t>
  </si>
  <si>
    <t>指标性质</t>
  </si>
  <si>
    <t>指标值</t>
  </si>
  <si>
    <t>是否核心</t>
  </si>
  <si>
    <t>表11</t>
  </si>
  <si>
    <t>2026年项目支出绩效目标表</t>
  </si>
  <si>
    <t>编制单位：</t>
  </si>
  <si>
    <t>项目名称</t>
  </si>
  <si>
    <t>业务主管部门</t>
  </si>
  <si>
    <t>预算执行率权重</t>
  </si>
  <si>
    <t>项目分类</t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</si>
  <si>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</si>
  <si>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</si>
  <si>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</si>
  <si>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t>项目概述</t>
  </si>
  <si>
    <t>立项依据</t>
  </si>
  <si>
    <t>当年绩效目标</t>
  </si>
  <si>
    <t>一级指标</t>
  </si>
  <si>
    <t>二级指标</t>
  </si>
  <si>
    <t>三级指标</t>
  </si>
  <si>
    <t>是否核心指标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</si>
</sst>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6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12"/>
      <color rgb="FF000000"/>
      <name val="方正黑体_GBK"/>
      <charset val="134"/>
    </font>
    <font>
      <sz val="22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12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2"/>
      <color rgb="FF000000"/>
      <name val="Times New Roman"/>
      <charset val="134"/>
    </font>
    <font>
      <b/>
      <sz val="11"/>
      <color rgb="FF000000"/>
      <name val="方正仿宋_GBK"/>
      <charset val="134"/>
    </font>
    <font>
      <sz val="9"/>
      <name val="SimSun"/>
      <charset val="134"/>
    </font>
    <font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1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9"/>
      <color rgb="FF000000"/>
      <name val="Arial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楷体_GBK"/>
      <charset val="134"/>
    </font>
    <font>
      <sz val="11"/>
      <color rgb="FF000000"/>
      <name val="方正楷体_GBK"/>
      <charset val="134"/>
    </font>
    <font>
      <b/>
      <sz val="10"/>
      <color rgb="FF000000"/>
      <name val="方正仿宋_GBK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9"/>
      <color rgb="FF000000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29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41" fillId="0" borderId="10" applyNumberFormat="0" applyFill="0" applyAlignment="0" applyProtection="0">
      <alignment vertical="center"/>
    </xf>
    <xf numFmtId="0" fontId="37" fillId="0" borderId="10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40" fillId="21" borderId="11" applyNumberFormat="0" applyAlignment="0" applyProtection="0">
      <alignment vertical="center"/>
    </xf>
    <xf numFmtId="0" fontId="36" fillId="21" borderId="9" applyNumberFormat="0" applyAlignment="0" applyProtection="0">
      <alignment vertical="center"/>
    </xf>
    <xf numFmtId="0" fontId="44" fillId="30" borderId="15" applyNumberFormat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2" fillId="0" borderId="12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0" xfId="0" applyFo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/>
    </xf>
    <xf numFmtId="4" fontId="15" fillId="0" borderId="1" xfId="0" applyNumberFormat="1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4" fontId="15" fillId="0" borderId="1" xfId="0" applyNumberFormat="1" applyFont="1" applyBorder="1" applyAlignment="1">
      <alignment horizontal="center" vertical="center"/>
    </xf>
    <xf numFmtId="4" fontId="17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9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11" fillId="0" borderId="1" xfId="0" applyFont="1" applyBorder="1">
      <alignment vertical="center"/>
    </xf>
    <xf numFmtId="0" fontId="16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>
      <alignment vertical="center"/>
    </xf>
    <xf numFmtId="4" fontId="17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22" fillId="0" borderId="0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4" fontId="21" fillId="0" borderId="1" xfId="0" applyNumberFormat="1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4" fontId="21" fillId="0" borderId="1" xfId="0" applyNumberFormat="1" applyFont="1" applyFill="1" applyBorder="1" applyAlignment="1">
      <alignment horizontal="right" vertical="center"/>
    </xf>
    <xf numFmtId="4" fontId="17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4" fontId="25" fillId="2" borderId="7" xfId="0" applyNumberFormat="1" applyFont="1" applyFill="1" applyBorder="1" applyAlignment="1">
      <alignment horizontal="right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right" vertical="center" wrapText="1"/>
    </xf>
    <xf numFmtId="4" fontId="21" fillId="0" borderId="1" xfId="0" applyNumberFormat="1" applyFont="1" applyBorder="1" applyAlignment="1">
      <alignment horizontal="right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6"/>
  <sheetViews>
    <sheetView showZeros="0" workbookViewId="0">
      <selection activeCell="E9" sqref="E9"/>
    </sheetView>
  </sheetViews>
  <sheetFormatPr defaultColWidth="10" defaultRowHeight="14.1" outlineLevelCol="6"/>
  <cols>
    <col min="1" max="1" width="23.6126126126126" style="14" customWidth="1"/>
    <col min="2" max="2" width="17.2342342342342" style="47" customWidth="1"/>
    <col min="3" max="3" width="25.7837837837838" style="47" customWidth="1"/>
    <col min="4" max="4" width="17.0990990990991" style="47" customWidth="1"/>
    <col min="5" max="5" width="16.2792792792793" style="47" customWidth="1"/>
    <col min="6" max="6" width="15.6126126126126" style="14" customWidth="1"/>
    <col min="7" max="7" width="16.4144144144144" style="14" customWidth="1"/>
  </cols>
  <sheetData>
    <row r="1" ht="16.35" customHeight="1" spans="1:1">
      <c r="A1" s="15" t="s">
        <v>0</v>
      </c>
    </row>
    <row r="2" ht="40.5" customHeight="1" spans="1:7">
      <c r="A2" s="17" t="s">
        <v>1</v>
      </c>
      <c r="B2" s="17"/>
      <c r="C2" s="17"/>
      <c r="D2" s="17"/>
      <c r="E2" s="17"/>
      <c r="F2" s="17"/>
      <c r="G2" s="17"/>
    </row>
    <row r="3" ht="23.25" customHeight="1" spans="7:7">
      <c r="G3" s="38" t="s">
        <v>2</v>
      </c>
    </row>
    <row r="4" ht="43.1" customHeight="1" spans="1:7">
      <c r="A4" s="76" t="s">
        <v>3</v>
      </c>
      <c r="B4" s="76"/>
      <c r="C4" s="76" t="s">
        <v>4</v>
      </c>
      <c r="D4" s="76"/>
      <c r="E4" s="76"/>
      <c r="F4" s="76"/>
      <c r="G4" s="76"/>
    </row>
    <row r="5" ht="43.1" customHeight="1" spans="1:7">
      <c r="A5" s="49" t="s">
        <v>5</v>
      </c>
      <c r="B5" s="49" t="s">
        <v>6</v>
      </c>
      <c r="C5" s="49" t="s">
        <v>5</v>
      </c>
      <c r="D5" s="49" t="s">
        <v>7</v>
      </c>
      <c r="E5" s="76" t="s">
        <v>8</v>
      </c>
      <c r="F5" s="76" t="s">
        <v>9</v>
      </c>
      <c r="G5" s="76" t="s">
        <v>10</v>
      </c>
    </row>
    <row r="6" ht="24.15" customHeight="1" spans="1:7">
      <c r="A6" s="33" t="s">
        <v>11</v>
      </c>
      <c r="B6" s="40">
        <f>SUM(B7:B9)</f>
        <v>102.22</v>
      </c>
      <c r="C6" s="33" t="s">
        <v>12</v>
      </c>
      <c r="D6" s="40">
        <f>SUM(D7:D9)</f>
        <v>102.22</v>
      </c>
      <c r="E6" s="40">
        <f>SUM(E7:E9)</f>
        <v>102.22</v>
      </c>
      <c r="F6" s="34">
        <f>SUM(F7:F9)</f>
        <v>0</v>
      </c>
      <c r="G6" s="34">
        <f>SUM(G7:G9)</f>
        <v>0</v>
      </c>
    </row>
    <row r="7" ht="23.25" customHeight="1" spans="1:7">
      <c r="A7" s="50" t="s">
        <v>13</v>
      </c>
      <c r="B7" s="44">
        <v>102.22</v>
      </c>
      <c r="C7" s="77" t="s">
        <v>14</v>
      </c>
      <c r="D7" s="44">
        <f>SUM(E7:G7)</f>
        <v>88.17</v>
      </c>
      <c r="E7" s="44">
        <v>88.17</v>
      </c>
      <c r="F7" s="36"/>
      <c r="G7" s="36"/>
    </row>
    <row r="8" ht="23.25" customHeight="1" spans="1:7">
      <c r="A8" s="50" t="s">
        <v>15</v>
      </c>
      <c r="B8" s="44"/>
      <c r="C8" s="77" t="s">
        <v>16</v>
      </c>
      <c r="D8" s="44">
        <f>SUM(E8:G8)</f>
        <v>6.71</v>
      </c>
      <c r="E8" s="44">
        <v>6.71</v>
      </c>
      <c r="F8" s="36"/>
      <c r="G8" s="36"/>
    </row>
    <row r="9" ht="23.25" customHeight="1" spans="1:7">
      <c r="A9" s="50" t="s">
        <v>17</v>
      </c>
      <c r="B9" s="44"/>
      <c r="C9" s="77" t="s">
        <v>18</v>
      </c>
      <c r="D9" s="44">
        <f>SUM(E9:G9)</f>
        <v>7.34</v>
      </c>
      <c r="E9" s="44">
        <v>7.34</v>
      </c>
      <c r="F9" s="36"/>
      <c r="G9" s="36"/>
    </row>
    <row r="10" ht="23.25" customHeight="1" spans="1:7">
      <c r="A10" s="19" t="s">
        <v>19</v>
      </c>
      <c r="B10" s="40">
        <f>SUM(B11:B13)</f>
        <v>0</v>
      </c>
      <c r="C10" s="19" t="s">
        <v>20</v>
      </c>
      <c r="D10" s="40"/>
      <c r="E10" s="40"/>
      <c r="F10" s="34"/>
      <c r="G10" s="34"/>
    </row>
    <row r="11" ht="23.25" customHeight="1" spans="1:7">
      <c r="A11" s="50" t="s">
        <v>21</v>
      </c>
      <c r="B11" s="44"/>
      <c r="C11" s="77"/>
      <c r="D11" s="44"/>
      <c r="E11" s="44"/>
      <c r="F11" s="36"/>
      <c r="G11" s="36"/>
    </row>
    <row r="12" ht="23.25" customHeight="1" spans="1:7">
      <c r="A12" s="50" t="s">
        <v>22</v>
      </c>
      <c r="B12" s="44"/>
      <c r="C12" s="77"/>
      <c r="D12" s="44"/>
      <c r="E12" s="44"/>
      <c r="F12" s="36"/>
      <c r="G12" s="36"/>
    </row>
    <row r="13" ht="23.25" customHeight="1" spans="1:7">
      <c r="A13" s="50" t="s">
        <v>23</v>
      </c>
      <c r="B13" s="44"/>
      <c r="C13" s="77"/>
      <c r="D13" s="44"/>
      <c r="E13" s="44"/>
      <c r="F13" s="36"/>
      <c r="G13" s="36"/>
    </row>
    <row r="14" ht="23.25" customHeight="1" spans="1:7">
      <c r="A14" s="33" t="s">
        <v>24</v>
      </c>
      <c r="B14" s="40">
        <f>B10+B6</f>
        <v>102.22</v>
      </c>
      <c r="C14" s="33" t="s">
        <v>25</v>
      </c>
      <c r="D14" s="40">
        <f>SUM(E14:G14)</f>
        <v>102.22</v>
      </c>
      <c r="E14" s="40">
        <f>E10+E6</f>
        <v>102.22</v>
      </c>
      <c r="F14" s="34">
        <f>F10+F6</f>
        <v>0</v>
      </c>
      <c r="G14" s="34">
        <f>G10+G6</f>
        <v>0</v>
      </c>
    </row>
    <row r="15" ht="23.25" customHeight="1"/>
    <row r="16" ht="23.25" customHeight="1"/>
    <row r="17" ht="23.25" customHeight="1"/>
    <row r="18" ht="23.25" customHeight="1"/>
    <row r="19" ht="23.25" customHeight="1"/>
    <row r="20" ht="23.25" customHeight="1"/>
    <row r="21" ht="23.25" customHeight="1"/>
    <row r="22" ht="23.25" customHeight="1"/>
    <row r="23" ht="23.25" customHeight="1"/>
    <row r="24" ht="23.25" customHeight="1"/>
    <row r="25" ht="23.25" customHeight="1"/>
    <row r="26" ht="23.25" customHeight="1"/>
    <row r="27" ht="23.25" customHeight="1"/>
    <row r="28" ht="23.25" customHeight="1"/>
    <row r="29" ht="23.25" customHeight="1"/>
    <row r="30" s="14" customFormat="1" ht="23.25" customHeight="1" spans="2:5">
      <c r="B30" s="47"/>
      <c r="C30" s="47"/>
      <c r="D30" s="47"/>
      <c r="E30" s="47"/>
    </row>
    <row r="31" ht="22.4" customHeight="1"/>
    <row r="32" s="14" customFormat="1" ht="23.25" customHeight="1" spans="2:5">
      <c r="B32" s="47"/>
      <c r="C32" s="47"/>
      <c r="D32" s="47"/>
      <c r="E32" s="47"/>
    </row>
    <row r="33" s="14" customFormat="1" ht="23.25" customHeight="1" spans="2:5">
      <c r="B33" s="47"/>
      <c r="C33" s="47"/>
      <c r="D33" s="47"/>
      <c r="E33" s="47"/>
    </row>
    <row r="34" s="14" customFormat="1" ht="23.25" customHeight="1" spans="2:5">
      <c r="B34" s="47"/>
      <c r="C34" s="47"/>
      <c r="D34" s="47"/>
      <c r="E34" s="47"/>
    </row>
    <row r="35" s="14" customFormat="1" ht="23.25" customHeight="1" spans="2:5">
      <c r="B35" s="47"/>
      <c r="C35" s="47"/>
      <c r="D35" s="47"/>
      <c r="E35" s="47"/>
    </row>
    <row r="36" ht="24.15" customHeight="1"/>
  </sheetData>
  <mergeCells count="3">
    <mergeCell ref="A2:G2"/>
    <mergeCell ref="A4:B4"/>
    <mergeCell ref="C4:G4"/>
  </mergeCells>
  <printOptions horizontalCentered="1"/>
  <pageMargins left="0.0780000016093254" right="0.0780000016093254" top="0.39300000667572" bottom="0.0780000016093254" header="0" footer="0"/>
  <pageSetup paperSize="9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4"/>
  <sheetViews>
    <sheetView workbookViewId="0">
      <selection activeCell="F8" sqref="F8"/>
    </sheetView>
  </sheetViews>
  <sheetFormatPr defaultColWidth="10" defaultRowHeight="14.1" outlineLevelCol="6"/>
  <cols>
    <col min="1" max="1" width="19.6756756756757" style="14" customWidth="1"/>
    <col min="2" max="2" width="52" style="14" customWidth="1"/>
    <col min="3" max="7" width="16" style="14" customWidth="1"/>
    <col min="8" max="16383" width="10" style="14"/>
  </cols>
  <sheetData>
    <row r="1" s="14" customFormat="1" ht="16.35" customHeight="1" spans="1:7">
      <c r="A1" s="15" t="s">
        <v>188</v>
      </c>
      <c r="B1" s="16"/>
      <c r="C1" s="16"/>
      <c r="E1" s="16"/>
      <c r="F1" s="16"/>
      <c r="G1" s="16"/>
    </row>
    <row r="2" s="14" customFormat="1" ht="16.35" customHeight="1" spans="1:7">
      <c r="A2" s="17" t="s">
        <v>189</v>
      </c>
      <c r="B2" s="17"/>
      <c r="C2" s="17"/>
      <c r="D2" s="17"/>
      <c r="E2" s="17"/>
      <c r="F2" s="17"/>
      <c r="G2" s="17"/>
    </row>
    <row r="3" s="14" customFormat="1" ht="16.35" customHeight="1" spans="1:7">
      <c r="A3" s="17"/>
      <c r="B3" s="17"/>
      <c r="C3" s="17"/>
      <c r="D3" s="17"/>
      <c r="E3" s="17"/>
      <c r="F3" s="17"/>
      <c r="G3" s="17"/>
    </row>
    <row r="4" s="14" customFormat="1" ht="19.8" customHeight="1" spans="7:7">
      <c r="G4" s="18" t="s">
        <v>2</v>
      </c>
    </row>
    <row r="5" s="14" customFormat="1" ht="37.95" customHeight="1" spans="1:7">
      <c r="A5" s="19" t="s">
        <v>190</v>
      </c>
      <c r="B5" s="20"/>
      <c r="C5" s="20"/>
      <c r="D5" s="19" t="s">
        <v>191</v>
      </c>
      <c r="E5" s="21"/>
      <c r="F5" s="22"/>
      <c r="G5" s="23"/>
    </row>
    <row r="6" s="14" customFormat="1" ht="183.7" customHeight="1" spans="1:7">
      <c r="A6" s="19" t="s">
        <v>192</v>
      </c>
      <c r="B6" s="24"/>
      <c r="C6" s="24"/>
      <c r="D6" s="24"/>
      <c r="E6" s="24"/>
      <c r="F6" s="24"/>
      <c r="G6" s="24"/>
    </row>
    <row r="7" s="14" customFormat="1" ht="23.25" customHeight="1" spans="1:7">
      <c r="A7" s="19" t="s">
        <v>193</v>
      </c>
      <c r="B7" s="19" t="s">
        <v>194</v>
      </c>
      <c r="C7" s="19" t="s">
        <v>195</v>
      </c>
      <c r="D7" s="19" t="s">
        <v>196</v>
      </c>
      <c r="E7" s="19" t="s">
        <v>197</v>
      </c>
      <c r="F7" s="19" t="s">
        <v>198</v>
      </c>
      <c r="G7" s="19" t="s">
        <v>199</v>
      </c>
    </row>
    <row r="8" s="14" customFormat="1" ht="23.25" customHeight="1" spans="1:7">
      <c r="A8" s="19"/>
      <c r="B8" s="25"/>
      <c r="C8" s="25"/>
      <c r="D8" s="25"/>
      <c r="E8" s="25"/>
      <c r="F8" s="25"/>
      <c r="G8" s="26"/>
    </row>
    <row r="9" s="14" customFormat="1" ht="23.25" customHeight="1" spans="1:7">
      <c r="A9" s="19"/>
      <c r="B9" s="25"/>
      <c r="C9" s="25"/>
      <c r="D9" s="25"/>
      <c r="E9" s="25"/>
      <c r="F9" s="25"/>
      <c r="G9" s="26"/>
    </row>
    <row r="10" s="14" customFormat="1" ht="23.25" customHeight="1" spans="1:7">
      <c r="A10" s="19"/>
      <c r="B10" s="25"/>
      <c r="C10" s="25"/>
      <c r="D10" s="25"/>
      <c r="E10" s="25"/>
      <c r="F10" s="25"/>
      <c r="G10" s="26"/>
    </row>
    <row r="11" s="14" customFormat="1" ht="23.25" customHeight="1" spans="1:7">
      <c r="A11" s="19"/>
      <c r="B11" s="25"/>
      <c r="C11" s="25"/>
      <c r="D11" s="25"/>
      <c r="E11" s="25"/>
      <c r="F11" s="25"/>
      <c r="G11" s="26"/>
    </row>
    <row r="12" s="14" customFormat="1" ht="23.25" customHeight="1" spans="1:7">
      <c r="A12" s="19"/>
      <c r="B12" s="25"/>
      <c r="C12" s="25"/>
      <c r="D12" s="25"/>
      <c r="E12" s="25"/>
      <c r="F12" s="25"/>
      <c r="G12" s="26"/>
    </row>
    <row r="13" s="14" customFormat="1" ht="23.25" customHeight="1" spans="1:7">
      <c r="A13" s="19"/>
      <c r="B13" s="25"/>
      <c r="C13" s="25"/>
      <c r="D13" s="25"/>
      <c r="E13" s="25"/>
      <c r="F13" s="25"/>
      <c r="G13" s="26"/>
    </row>
    <row r="14" s="14" customFormat="1" ht="27" customHeight="1" spans="1:7">
      <c r="A14" s="19"/>
      <c r="B14" s="27"/>
      <c r="C14" s="28"/>
      <c r="D14" s="28"/>
      <c r="E14" s="28"/>
      <c r="F14" s="28"/>
      <c r="G14" s="28"/>
    </row>
  </sheetData>
  <mergeCells count="5">
    <mergeCell ref="B5:C5"/>
    <mergeCell ref="E5:G5"/>
    <mergeCell ref="B6:G6"/>
    <mergeCell ref="A7:A14"/>
    <mergeCell ref="A2:G3"/>
  </mergeCells>
  <pageMargins left="0.75" right="0.75" top="0.270000010728836" bottom="0.270000010728836" header="0" footer="0"/>
  <pageSetup paperSize="9" scale="87" orientation="landscape"/>
  <headerFooter/>
  <rowBreaks count="1" manualBreakCount="1">
    <brk id="2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8"/>
  <sheetViews>
    <sheetView workbookViewId="0">
      <selection activeCell="M12" sqref="M12"/>
    </sheetView>
  </sheetViews>
  <sheetFormatPr defaultColWidth="10" defaultRowHeight="14.1"/>
  <cols>
    <col min="1" max="1" width="9.23423423423423" style="1" customWidth="1"/>
    <col min="2" max="2" width="9.76576576576577" style="1" customWidth="1"/>
    <col min="3" max="3" width="10.990990990991" style="1" customWidth="1"/>
    <col min="4" max="5" width="10.2612612612613" style="1" customWidth="1"/>
    <col min="6" max="11" width="5.12612612612613" style="1" customWidth="1"/>
    <col min="12" max="12" width="10.2612612612613" style="1" customWidth="1"/>
    <col min="13" max="13" width="10.6216216216216" style="1" customWidth="1"/>
    <col min="14" max="16384" width="10" style="1"/>
  </cols>
  <sheetData>
    <row r="1" s="1" customFormat="1" ht="16.35" customHeight="1" spans="1:1">
      <c r="A1" s="3" t="s">
        <v>200</v>
      </c>
    </row>
    <row r="2" s="1" customFormat="1" ht="48.3" customHeight="1" spans="1:13">
      <c r="A2" s="4" t="s">
        <v>201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2" customFormat="1" ht="25.85" customHeight="1" spans="1:13">
      <c r="A3" s="5" t="s">
        <v>202</v>
      </c>
      <c r="B3" s="5"/>
      <c r="C3" s="5"/>
      <c r="D3" s="5"/>
      <c r="E3" s="5"/>
      <c r="F3" s="5"/>
      <c r="G3" s="5"/>
      <c r="H3" s="5"/>
      <c r="I3" s="5"/>
      <c r="J3" s="5"/>
      <c r="K3" s="13"/>
      <c r="L3" s="13"/>
      <c r="M3" s="13"/>
    </row>
    <row r="4" s="1" customFormat="1" ht="35" customHeight="1" spans="1:13">
      <c r="A4" s="6" t="s">
        <v>203</v>
      </c>
      <c r="B4" s="7"/>
      <c r="C4" s="7"/>
      <c r="D4" s="7"/>
      <c r="E4" s="7"/>
      <c r="F4" s="7"/>
      <c r="G4" s="6" t="s">
        <v>204</v>
      </c>
      <c r="H4" s="8"/>
      <c r="I4" s="9"/>
      <c r="J4" s="9"/>
      <c r="K4" s="9"/>
      <c r="L4" s="9"/>
      <c r="M4" s="9"/>
    </row>
    <row r="5" s="1" customFormat="1" ht="36" customHeight="1" spans="1:13">
      <c r="A5" s="6" t="s">
        <v>205</v>
      </c>
      <c r="B5" s="9"/>
      <c r="C5" s="9"/>
      <c r="D5" s="9"/>
      <c r="E5" s="9"/>
      <c r="F5" s="9"/>
      <c r="G5" s="6" t="s">
        <v>206</v>
      </c>
      <c r="H5" s="8"/>
      <c r="I5" s="9"/>
      <c r="J5" s="9"/>
      <c r="K5" s="9"/>
      <c r="L5" s="9"/>
      <c r="M5" s="9"/>
    </row>
    <row r="6" s="1" customFormat="1" ht="36" customHeight="1" spans="1:13">
      <c r="A6" s="6" t="s">
        <v>207</v>
      </c>
      <c r="B6" s="10"/>
      <c r="C6" s="10"/>
      <c r="D6" s="10"/>
      <c r="E6" s="10"/>
      <c r="F6" s="10"/>
      <c r="G6" s="6" t="s">
        <v>208</v>
      </c>
      <c r="H6" s="8"/>
      <c r="I6" s="10"/>
      <c r="J6" s="10"/>
      <c r="K6" s="10"/>
      <c r="L6" s="10"/>
      <c r="M6" s="10"/>
    </row>
    <row r="7" s="1" customFormat="1" ht="43" customHeight="1" spans="1:13">
      <c r="A7" s="8"/>
      <c r="B7" s="10"/>
      <c r="C7" s="10"/>
      <c r="D7" s="10"/>
      <c r="E7" s="10"/>
      <c r="F7" s="10"/>
      <c r="G7" s="6" t="s">
        <v>209</v>
      </c>
      <c r="H7" s="8"/>
      <c r="I7" s="10"/>
      <c r="J7" s="10"/>
      <c r="K7" s="10"/>
      <c r="L7" s="10"/>
      <c r="M7" s="10"/>
    </row>
    <row r="8" s="1" customFormat="1" ht="81.45" customHeight="1" spans="1:13">
      <c r="A8" s="6" t="s">
        <v>210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211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81.45" customHeight="1" spans="1:13">
      <c r="A10" s="6" t="s">
        <v>212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="1" customFormat="1" ht="33" customHeight="1" spans="1:13">
      <c r="A11" s="6" t="s">
        <v>193</v>
      </c>
      <c r="B11" s="12" t="s">
        <v>213</v>
      </c>
      <c r="C11" s="12" t="s">
        <v>214</v>
      </c>
      <c r="D11" s="12" t="s">
        <v>215</v>
      </c>
      <c r="E11" s="12"/>
      <c r="F11" s="12" t="s">
        <v>195</v>
      </c>
      <c r="G11" s="12"/>
      <c r="H11" s="12" t="s">
        <v>196</v>
      </c>
      <c r="I11" s="12"/>
      <c r="J11" s="12" t="s">
        <v>197</v>
      </c>
      <c r="K11" s="12"/>
      <c r="L11" s="12" t="s">
        <v>198</v>
      </c>
      <c r="M11" s="12" t="s">
        <v>216</v>
      </c>
    </row>
    <row r="12" s="1" customFormat="1" ht="23" customHeight="1" spans="1:13">
      <c r="A12" s="8"/>
      <c r="B12" s="11"/>
      <c r="C12" s="11"/>
      <c r="D12" s="11"/>
      <c r="E12" s="11"/>
      <c r="F12" s="9"/>
      <c r="G12" s="9"/>
      <c r="H12" s="9"/>
      <c r="I12" s="9"/>
      <c r="J12" s="9"/>
      <c r="K12" s="9"/>
      <c r="L12" s="9"/>
      <c r="M12" s="9"/>
    </row>
    <row r="13" s="1" customFormat="1" ht="23" customHeight="1" spans="1:13">
      <c r="A13" s="8"/>
      <c r="B13" s="11"/>
      <c r="C13" s="11"/>
      <c r="D13" s="11"/>
      <c r="E13" s="11"/>
      <c r="F13" s="9"/>
      <c r="G13" s="9"/>
      <c r="H13" s="9"/>
      <c r="I13" s="9"/>
      <c r="J13" s="9"/>
      <c r="K13" s="9"/>
      <c r="L13" s="9"/>
      <c r="M13" s="9"/>
    </row>
    <row r="14" s="1" customFormat="1" ht="23" customHeight="1" spans="1:13">
      <c r="A14" s="8"/>
      <c r="B14" s="11"/>
      <c r="C14" s="11"/>
      <c r="D14" s="11"/>
      <c r="E14" s="11"/>
      <c r="F14" s="9"/>
      <c r="G14" s="9"/>
      <c r="H14" s="9"/>
      <c r="I14" s="9"/>
      <c r="J14" s="9"/>
      <c r="K14" s="9"/>
      <c r="L14" s="9"/>
      <c r="M14" s="9"/>
    </row>
    <row r="15" s="1" customFormat="1" ht="23" customHeight="1" spans="1:13">
      <c r="A15" s="8"/>
      <c r="B15" s="11"/>
      <c r="C15" s="11"/>
      <c r="D15" s="11"/>
      <c r="E15" s="11"/>
      <c r="F15" s="9"/>
      <c r="G15" s="9"/>
      <c r="H15" s="9"/>
      <c r="I15" s="9"/>
      <c r="J15" s="9"/>
      <c r="K15" s="9"/>
      <c r="L15" s="9"/>
      <c r="M15" s="9"/>
    </row>
    <row r="16" s="1" customFormat="1" ht="23" customHeight="1" spans="1:13">
      <c r="A16" s="8"/>
      <c r="B16" s="11"/>
      <c r="C16" s="11"/>
      <c r="D16" s="11"/>
      <c r="E16" s="11"/>
      <c r="F16" s="9"/>
      <c r="G16" s="9"/>
      <c r="H16" s="9"/>
      <c r="I16" s="9"/>
      <c r="J16" s="9"/>
      <c r="K16" s="9"/>
      <c r="L16" s="9"/>
      <c r="M16" s="9"/>
    </row>
    <row r="17" s="1" customFormat="1" ht="23" customHeight="1" spans="1:13">
      <c r="A17" s="8"/>
      <c r="B17" s="11"/>
      <c r="C17" s="11"/>
      <c r="D17" s="11"/>
      <c r="E17" s="11"/>
      <c r="F17" s="9"/>
      <c r="G17" s="9"/>
      <c r="H17" s="9"/>
      <c r="I17" s="9"/>
      <c r="J17" s="9"/>
      <c r="K17" s="9"/>
      <c r="L17" s="9"/>
      <c r="M17" s="9"/>
    </row>
    <row r="18" s="1" customFormat="1" ht="23" customHeight="1" spans="1:13">
      <c r="A18" s="8"/>
      <c r="B18" s="11"/>
      <c r="C18" s="11"/>
      <c r="D18" s="11"/>
      <c r="E18" s="11"/>
      <c r="F18" s="9"/>
      <c r="G18" s="9"/>
      <c r="H18" s="9"/>
      <c r="I18" s="9"/>
      <c r="J18" s="9"/>
      <c r="K18" s="9"/>
      <c r="L18" s="9"/>
      <c r="M18" s="9"/>
    </row>
  </sheetData>
  <mergeCells count="51">
    <mergeCell ref="A2:M2"/>
    <mergeCell ref="A3:J3"/>
    <mergeCell ref="K3:M3"/>
    <mergeCell ref="B4:F4"/>
    <mergeCell ref="G4:H4"/>
    <mergeCell ref="I4:M4"/>
    <mergeCell ref="B5:F5"/>
    <mergeCell ref="G5:H5"/>
    <mergeCell ref="I5:M5"/>
    <mergeCell ref="G6:H6"/>
    <mergeCell ref="I6:M6"/>
    <mergeCell ref="G7:H7"/>
    <mergeCell ref="I7:M7"/>
    <mergeCell ref="B8:M8"/>
    <mergeCell ref="B9:M9"/>
    <mergeCell ref="B10:M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D16:E16"/>
    <mergeCell ref="F16:G16"/>
    <mergeCell ref="H16:I16"/>
    <mergeCell ref="J16:K16"/>
    <mergeCell ref="D17:E17"/>
    <mergeCell ref="F17:G17"/>
    <mergeCell ref="H17:I17"/>
    <mergeCell ref="J17:K17"/>
    <mergeCell ref="D18:E18"/>
    <mergeCell ref="F18:G18"/>
    <mergeCell ref="H18:I18"/>
    <mergeCell ref="J18:K18"/>
    <mergeCell ref="A6:A7"/>
    <mergeCell ref="A11:A18"/>
    <mergeCell ref="B6:F7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2"/>
  <sheetViews>
    <sheetView showZeros="0" workbookViewId="0">
      <selection activeCell="G13" sqref="G13"/>
    </sheetView>
  </sheetViews>
  <sheetFormatPr defaultColWidth="10" defaultRowHeight="14.1" outlineLevelCol="5"/>
  <cols>
    <col min="1" max="1" width="12.3513513513514" style="14" customWidth="1"/>
    <col min="2" max="2" width="40.3063063063063" style="14" customWidth="1"/>
    <col min="3" max="3" width="20.5045045045045" style="14" customWidth="1"/>
    <col min="4" max="4" width="17.5045045045045" style="14" customWidth="1"/>
    <col min="5" max="5" width="18.0540540540541" style="14" customWidth="1"/>
    <col min="6" max="6" width="17.5045045045045" style="14" customWidth="1"/>
    <col min="7" max="16384" width="10" style="14"/>
  </cols>
  <sheetData>
    <row r="1" ht="16.35" customHeight="1" spans="1:6">
      <c r="A1" s="15" t="s">
        <v>26</v>
      </c>
      <c r="B1" s="16"/>
      <c r="C1" s="16"/>
      <c r="D1" s="16"/>
      <c r="E1" s="16"/>
      <c r="F1" s="16"/>
    </row>
    <row r="2" ht="21.55" customHeight="1" spans="1:6">
      <c r="A2" s="17" t="s">
        <v>27</v>
      </c>
      <c r="B2" s="17"/>
      <c r="C2" s="17"/>
      <c r="D2" s="17"/>
      <c r="E2" s="17"/>
      <c r="F2" s="17"/>
    </row>
    <row r="3" ht="19.8" customHeight="1" spans="1:6">
      <c r="A3" s="17"/>
      <c r="B3" s="17"/>
      <c r="C3" s="17"/>
      <c r="D3" s="17"/>
      <c r="E3" s="17"/>
      <c r="F3" s="17"/>
    </row>
    <row r="4" ht="20.7" customHeight="1" spans="1:6">
      <c r="A4" s="16"/>
      <c r="B4" s="16"/>
      <c r="C4" s="16"/>
      <c r="D4" s="16"/>
      <c r="E4" s="16"/>
      <c r="F4" s="38" t="s">
        <v>2</v>
      </c>
    </row>
    <row r="5" ht="34.5" customHeight="1" spans="1:6">
      <c r="A5" s="26" t="s">
        <v>28</v>
      </c>
      <c r="B5" s="26"/>
      <c r="C5" s="69" t="s">
        <v>29</v>
      </c>
      <c r="D5" s="26" t="s">
        <v>30</v>
      </c>
      <c r="E5" s="26"/>
      <c r="F5" s="26"/>
    </row>
    <row r="6" ht="29.3" customHeight="1" spans="1:6">
      <c r="A6" s="26" t="s">
        <v>31</v>
      </c>
      <c r="B6" s="26" t="s">
        <v>32</v>
      </c>
      <c r="C6" s="70"/>
      <c r="D6" s="26" t="s">
        <v>33</v>
      </c>
      <c r="E6" s="26" t="s">
        <v>34</v>
      </c>
      <c r="F6" s="26" t="s">
        <v>35</v>
      </c>
    </row>
    <row r="7" ht="22.4" customHeight="1" spans="1:6">
      <c r="A7" s="71" t="s">
        <v>7</v>
      </c>
      <c r="B7" s="71"/>
      <c r="C7" s="72">
        <v>97.55</v>
      </c>
      <c r="D7" s="72">
        <f>E7+F7</f>
        <v>102.22</v>
      </c>
      <c r="E7" s="72">
        <f>E8+E15+E20</f>
        <v>102.22</v>
      </c>
      <c r="F7" s="73"/>
    </row>
    <row r="8" ht="19.8" customHeight="1" spans="1:6">
      <c r="A8" s="42" t="s">
        <v>36</v>
      </c>
      <c r="B8" s="43" t="s">
        <v>14</v>
      </c>
      <c r="C8" s="74">
        <v>84.19</v>
      </c>
      <c r="D8" s="74">
        <f t="shared" ref="D8:D22" si="0">E8+F8</f>
        <v>88.18</v>
      </c>
      <c r="E8" s="74">
        <f>E9+E13</f>
        <v>88.18</v>
      </c>
      <c r="F8" s="75"/>
    </row>
    <row r="9" ht="17.25" customHeight="1" spans="1:6">
      <c r="A9" s="66" t="s">
        <v>37</v>
      </c>
      <c r="B9" s="67" t="s">
        <v>38</v>
      </c>
      <c r="C9" s="74">
        <v>14.67</v>
      </c>
      <c r="D9" s="74">
        <f t="shared" si="0"/>
        <v>15.43</v>
      </c>
      <c r="E9" s="74">
        <f>E10+E11+E12</f>
        <v>15.43</v>
      </c>
      <c r="F9" s="75"/>
    </row>
    <row r="10" ht="18.95" customHeight="1" spans="1:6">
      <c r="A10" s="66" t="s">
        <v>39</v>
      </c>
      <c r="B10" s="67" t="s">
        <v>40</v>
      </c>
      <c r="C10" s="74">
        <v>8.25</v>
      </c>
      <c r="D10" s="74">
        <f t="shared" si="0"/>
        <v>8.75</v>
      </c>
      <c r="E10" s="68">
        <v>8.75</v>
      </c>
      <c r="F10" s="75"/>
    </row>
    <row r="11" ht="18.95" customHeight="1" spans="1:6">
      <c r="A11" s="66" t="s">
        <v>41</v>
      </c>
      <c r="B11" s="67" t="s">
        <v>42</v>
      </c>
      <c r="C11" s="74">
        <v>4.12</v>
      </c>
      <c r="D11" s="74">
        <f t="shared" si="0"/>
        <v>4.38</v>
      </c>
      <c r="E11" s="74">
        <v>4.38</v>
      </c>
      <c r="F11" s="75"/>
    </row>
    <row r="12" ht="18.95" customHeight="1" spans="1:6">
      <c r="A12" s="66" t="s">
        <v>43</v>
      </c>
      <c r="B12" s="67" t="s">
        <v>44</v>
      </c>
      <c r="C12" s="74">
        <v>2.3</v>
      </c>
      <c r="D12" s="74">
        <f t="shared" si="0"/>
        <v>2.3</v>
      </c>
      <c r="E12" s="74">
        <v>2.3</v>
      </c>
      <c r="F12" s="75"/>
    </row>
    <row r="13" ht="18.95" customHeight="1" spans="1:6">
      <c r="A13" s="66" t="s">
        <v>45</v>
      </c>
      <c r="B13" s="67" t="s">
        <v>46</v>
      </c>
      <c r="C13" s="74">
        <v>69.52</v>
      </c>
      <c r="D13" s="74">
        <f t="shared" si="0"/>
        <v>72.75</v>
      </c>
      <c r="E13" s="74">
        <v>72.75</v>
      </c>
      <c r="F13" s="75"/>
    </row>
    <row r="14" ht="19.8" customHeight="1" spans="1:6">
      <c r="A14" s="66" t="s">
        <v>47</v>
      </c>
      <c r="B14" s="67" t="s">
        <v>48</v>
      </c>
      <c r="C14" s="74">
        <v>69.52</v>
      </c>
      <c r="D14" s="74">
        <f t="shared" si="0"/>
        <v>72.75</v>
      </c>
      <c r="E14" s="74">
        <v>72.75</v>
      </c>
      <c r="F14" s="75"/>
    </row>
    <row r="15" ht="17.25" customHeight="1" spans="1:6">
      <c r="A15" s="42" t="s">
        <v>49</v>
      </c>
      <c r="B15" s="43" t="s">
        <v>16</v>
      </c>
      <c r="C15" s="74">
        <v>6.4</v>
      </c>
      <c r="D15" s="74">
        <f t="shared" si="0"/>
        <v>6.7</v>
      </c>
      <c r="E15" s="74">
        <f>E16</f>
        <v>6.7</v>
      </c>
      <c r="F15" s="75"/>
    </row>
    <row r="16" ht="18.95" customHeight="1" spans="1:6">
      <c r="A16" s="66" t="s">
        <v>50</v>
      </c>
      <c r="B16" s="67" t="s">
        <v>51</v>
      </c>
      <c r="C16" s="74">
        <v>6.4</v>
      </c>
      <c r="D16" s="74">
        <f t="shared" si="0"/>
        <v>6.7</v>
      </c>
      <c r="E16" s="74">
        <f>E17+E18+E19</f>
        <v>6.7</v>
      </c>
      <c r="F16" s="75"/>
    </row>
    <row r="17" ht="18.95" customHeight="1" spans="1:6">
      <c r="A17" s="66" t="s">
        <v>52</v>
      </c>
      <c r="B17" s="67" t="s">
        <v>53</v>
      </c>
      <c r="C17" s="74">
        <v>5.16</v>
      </c>
      <c r="D17" s="74">
        <f t="shared" si="0"/>
        <v>5.46</v>
      </c>
      <c r="E17" s="74">
        <v>5.46</v>
      </c>
      <c r="F17" s="75"/>
    </row>
    <row r="18" ht="18.95" customHeight="1" spans="1:6">
      <c r="A18" s="66" t="s">
        <v>54</v>
      </c>
      <c r="B18" s="67" t="s">
        <v>55</v>
      </c>
      <c r="C18" s="74">
        <v>0.64</v>
      </c>
      <c r="D18" s="74">
        <f t="shared" si="0"/>
        <v>0.64</v>
      </c>
      <c r="E18" s="74">
        <v>0.64</v>
      </c>
      <c r="F18" s="75"/>
    </row>
    <row r="19" ht="19.8" customHeight="1" spans="1:6">
      <c r="A19" s="66" t="s">
        <v>56</v>
      </c>
      <c r="B19" s="67" t="s">
        <v>57</v>
      </c>
      <c r="C19" s="74">
        <v>0.6</v>
      </c>
      <c r="D19" s="74">
        <f t="shared" si="0"/>
        <v>0.6</v>
      </c>
      <c r="E19" s="74">
        <v>0.6</v>
      </c>
      <c r="F19" s="75"/>
    </row>
    <row r="20" s="14" customFormat="1" ht="18.95" customHeight="1" spans="1:6">
      <c r="A20" s="66" t="s">
        <v>58</v>
      </c>
      <c r="B20" s="67" t="s">
        <v>18</v>
      </c>
      <c r="C20" s="74">
        <v>6.97</v>
      </c>
      <c r="D20" s="74">
        <f t="shared" si="0"/>
        <v>7.34</v>
      </c>
      <c r="E20" s="74">
        <v>7.34</v>
      </c>
      <c r="F20" s="75"/>
    </row>
    <row r="21" s="14" customFormat="1" ht="18.95" customHeight="1" spans="1:6">
      <c r="A21" s="66" t="s">
        <v>59</v>
      </c>
      <c r="B21" s="67" t="s">
        <v>60</v>
      </c>
      <c r="C21" s="74">
        <v>6.97</v>
      </c>
      <c r="D21" s="74">
        <f t="shared" si="0"/>
        <v>7.34</v>
      </c>
      <c r="E21" s="74">
        <v>7.34</v>
      </c>
      <c r="F21" s="75"/>
    </row>
    <row r="22" s="14" customFormat="1" ht="18.95" customHeight="1" spans="1:6">
      <c r="A22" s="66" t="s">
        <v>61</v>
      </c>
      <c r="B22" s="67" t="s">
        <v>62</v>
      </c>
      <c r="C22" s="74">
        <v>6.97</v>
      </c>
      <c r="D22" s="74">
        <f t="shared" si="0"/>
        <v>7.34</v>
      </c>
      <c r="E22" s="74">
        <v>7.34</v>
      </c>
      <c r="F22" s="75"/>
    </row>
  </sheetData>
  <mergeCells count="5">
    <mergeCell ref="A5:B5"/>
    <mergeCell ref="D5:F5"/>
    <mergeCell ref="A7:B7"/>
    <mergeCell ref="C5:C6"/>
    <mergeCell ref="A2:F3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showZeros="0" workbookViewId="0">
      <selection activeCell="F14" sqref="F14"/>
    </sheetView>
  </sheetViews>
  <sheetFormatPr defaultColWidth="10" defaultRowHeight="14.1"/>
  <cols>
    <col min="1" max="1" width="12.7477477477477" style="14" customWidth="1"/>
    <col min="2" max="2" width="36.0990990990991" style="14" customWidth="1"/>
    <col min="3" max="3" width="17.0990990990991" style="14" customWidth="1"/>
    <col min="4" max="4" width="16.5585585585586" style="14" customWidth="1"/>
    <col min="5" max="5" width="17.5045045045045" style="14" customWidth="1"/>
    <col min="6" max="16383" width="10" style="14"/>
  </cols>
  <sheetData>
    <row r="1" ht="18.1" customHeight="1" spans="1:5">
      <c r="A1" s="15" t="s">
        <v>63</v>
      </c>
      <c r="B1" s="51"/>
      <c r="C1" s="51"/>
      <c r="D1" s="51"/>
      <c r="E1" s="51"/>
    </row>
    <row r="2" ht="16.35" customHeight="1" spans="1:5">
      <c r="A2" s="52" t="s">
        <v>64</v>
      </c>
      <c r="B2" s="52"/>
      <c r="C2" s="52"/>
      <c r="D2" s="52"/>
      <c r="E2" s="52"/>
    </row>
    <row r="3" ht="16.35" customHeight="1" spans="1:5">
      <c r="A3" s="52"/>
      <c r="B3" s="52"/>
      <c r="C3" s="52"/>
      <c r="D3" s="52"/>
      <c r="E3" s="52"/>
    </row>
    <row r="4" ht="18" customHeight="1" spans="1:5">
      <c r="A4" s="62" t="s">
        <v>65</v>
      </c>
      <c r="B4" s="62"/>
      <c r="C4" s="62"/>
      <c r="D4" s="62"/>
      <c r="E4" s="62"/>
    </row>
    <row r="5" ht="19.8" customHeight="1" spans="1:5">
      <c r="A5" s="51"/>
      <c r="B5" s="51"/>
      <c r="C5" s="51"/>
      <c r="D5" s="51"/>
      <c r="E5" s="38" t="s">
        <v>2</v>
      </c>
    </row>
    <row r="6" ht="36.2" customHeight="1" spans="1:5">
      <c r="A6" s="31" t="s">
        <v>66</v>
      </c>
      <c r="B6" s="31"/>
      <c r="C6" s="31" t="s">
        <v>67</v>
      </c>
      <c r="D6" s="31"/>
      <c r="E6" s="31"/>
    </row>
    <row r="7" ht="27.6" customHeight="1" spans="1:5">
      <c r="A7" s="31" t="s">
        <v>31</v>
      </c>
      <c r="B7" s="31" t="s">
        <v>32</v>
      </c>
      <c r="C7" s="31" t="s">
        <v>68</v>
      </c>
      <c r="D7" s="31" t="s">
        <v>69</v>
      </c>
      <c r="E7" s="31" t="s">
        <v>70</v>
      </c>
    </row>
    <row r="8" ht="19.8" customHeight="1" spans="1:5">
      <c r="A8" s="63" t="s">
        <v>7</v>
      </c>
      <c r="B8" s="63"/>
      <c r="C8" s="64">
        <f>D8+E8</f>
        <v>102.22</v>
      </c>
      <c r="D8" s="53">
        <f>D9+D25+D35</f>
        <v>90.81</v>
      </c>
      <c r="E8" s="53">
        <f>E9+E25+E35</f>
        <v>11.41</v>
      </c>
    </row>
    <row r="9" ht="19.8" customHeight="1" spans="1:5">
      <c r="A9" s="42" t="s">
        <v>71</v>
      </c>
      <c r="B9" s="43" t="s">
        <v>72</v>
      </c>
      <c r="C9" s="65">
        <f t="shared" ref="C9:C37" si="0">D9+E9</f>
        <v>88.23</v>
      </c>
      <c r="D9" s="56">
        <f>D10+D11+D14+D18+D19+D20+D21+D22+D23+D24</f>
        <v>88.23</v>
      </c>
      <c r="E9" s="56"/>
    </row>
    <row r="10" ht="18.95" customHeight="1" spans="1:5">
      <c r="A10" s="66" t="s">
        <v>73</v>
      </c>
      <c r="B10" s="67" t="s">
        <v>74</v>
      </c>
      <c r="C10" s="65">
        <f t="shared" si="0"/>
        <v>21.95</v>
      </c>
      <c r="D10" s="56">
        <v>21.95</v>
      </c>
      <c r="E10" s="56"/>
    </row>
    <row r="11" ht="18.95" customHeight="1" spans="1:5">
      <c r="A11" s="42" t="s">
        <v>75</v>
      </c>
      <c r="B11" s="43" t="s">
        <v>76</v>
      </c>
      <c r="C11" s="65">
        <f t="shared" si="0"/>
        <v>14.24</v>
      </c>
      <c r="D11" s="56">
        <f>D12+D13</f>
        <v>14.24</v>
      </c>
      <c r="E11" s="56"/>
    </row>
    <row r="12" ht="18.95" customHeight="1" spans="1:5">
      <c r="A12" s="66" t="s">
        <v>77</v>
      </c>
      <c r="B12" s="67" t="s">
        <v>78</v>
      </c>
      <c r="C12" s="65">
        <f t="shared" si="0"/>
        <v>12.3</v>
      </c>
      <c r="D12" s="56">
        <v>12.3</v>
      </c>
      <c r="E12" s="56"/>
    </row>
    <row r="13" ht="18.95" customHeight="1" spans="1:5">
      <c r="A13" s="66" t="s">
        <v>79</v>
      </c>
      <c r="B13" s="67" t="s">
        <v>80</v>
      </c>
      <c r="C13" s="65">
        <f t="shared" si="0"/>
        <v>1.94</v>
      </c>
      <c r="D13" s="56">
        <v>1.94</v>
      </c>
      <c r="E13" s="56"/>
    </row>
    <row r="14" ht="19.8" customHeight="1" spans="1:5">
      <c r="A14" s="42" t="s">
        <v>81</v>
      </c>
      <c r="B14" s="43" t="s">
        <v>82</v>
      </c>
      <c r="C14" s="65">
        <f t="shared" si="0"/>
        <v>25</v>
      </c>
      <c r="D14" s="56">
        <f>D15+D16+D17</f>
        <v>25</v>
      </c>
      <c r="E14" s="56"/>
    </row>
    <row r="15" ht="18.95" customHeight="1" spans="1:5">
      <c r="A15" s="66" t="s">
        <v>83</v>
      </c>
      <c r="B15" s="67" t="s">
        <v>84</v>
      </c>
      <c r="C15" s="65">
        <f t="shared" si="0"/>
        <v>16.68</v>
      </c>
      <c r="D15" s="68">
        <v>16.68</v>
      </c>
      <c r="E15" s="56"/>
    </row>
    <row r="16" ht="18.95" customHeight="1" spans="1:5">
      <c r="A16" s="66" t="s">
        <v>85</v>
      </c>
      <c r="B16" s="67" t="s">
        <v>86</v>
      </c>
      <c r="C16" s="65">
        <f t="shared" si="0"/>
        <v>6.49</v>
      </c>
      <c r="D16" s="68">
        <v>6.49</v>
      </c>
      <c r="E16" s="56"/>
    </row>
    <row r="17" ht="18.95" customHeight="1" spans="1:5">
      <c r="A17" s="66" t="s">
        <v>87</v>
      </c>
      <c r="B17" s="67" t="s">
        <v>88</v>
      </c>
      <c r="C17" s="65">
        <f t="shared" si="0"/>
        <v>1.83</v>
      </c>
      <c r="D17" s="68">
        <v>1.83</v>
      </c>
      <c r="E17" s="56"/>
    </row>
    <row r="18" ht="18.95" customHeight="1" spans="1:5">
      <c r="A18" s="66" t="s">
        <v>89</v>
      </c>
      <c r="B18" s="67" t="s">
        <v>90</v>
      </c>
      <c r="C18" s="65">
        <f t="shared" si="0"/>
        <v>8.75</v>
      </c>
      <c r="D18" s="56">
        <v>8.75</v>
      </c>
      <c r="E18" s="56"/>
    </row>
    <row r="19" ht="18.95" customHeight="1" spans="1:5">
      <c r="A19" s="66" t="s">
        <v>91</v>
      </c>
      <c r="B19" s="67" t="s">
        <v>92</v>
      </c>
      <c r="C19" s="65">
        <f t="shared" si="0"/>
        <v>4.37</v>
      </c>
      <c r="D19" s="56">
        <v>4.37</v>
      </c>
      <c r="E19" s="56"/>
    </row>
    <row r="20" ht="18.95" customHeight="1" spans="1:5">
      <c r="A20" s="66" t="s">
        <v>93</v>
      </c>
      <c r="B20" s="67" t="s">
        <v>94</v>
      </c>
      <c r="C20" s="65">
        <f t="shared" si="0"/>
        <v>5.46</v>
      </c>
      <c r="D20" s="56">
        <v>5.46</v>
      </c>
      <c r="E20" s="56"/>
    </row>
    <row r="21" ht="18.95" customHeight="1" spans="1:5">
      <c r="A21" s="66" t="s">
        <v>95</v>
      </c>
      <c r="B21" s="67" t="s">
        <v>96</v>
      </c>
      <c r="C21" s="65">
        <f t="shared" si="0"/>
        <v>0.64</v>
      </c>
      <c r="D21" s="56">
        <v>0.64</v>
      </c>
      <c r="E21" s="56"/>
    </row>
    <row r="22" ht="18.95" customHeight="1" spans="1:5">
      <c r="A22" s="66" t="s">
        <v>97</v>
      </c>
      <c r="B22" s="67" t="s">
        <v>98</v>
      </c>
      <c r="C22" s="65">
        <f t="shared" si="0"/>
        <v>0.16</v>
      </c>
      <c r="D22" s="68">
        <v>0.16</v>
      </c>
      <c r="E22" s="56"/>
    </row>
    <row r="23" ht="18.95" customHeight="1" spans="1:5">
      <c r="A23" s="66" t="s">
        <v>99</v>
      </c>
      <c r="B23" s="67" t="s">
        <v>100</v>
      </c>
      <c r="C23" s="65">
        <f t="shared" si="0"/>
        <v>7.34</v>
      </c>
      <c r="D23" s="68">
        <v>7.34</v>
      </c>
      <c r="E23" s="56"/>
    </row>
    <row r="24" ht="18.95" customHeight="1" spans="1:5">
      <c r="A24" s="66" t="s">
        <v>101</v>
      </c>
      <c r="B24" s="67" t="s">
        <v>102</v>
      </c>
      <c r="C24" s="65">
        <f t="shared" si="0"/>
        <v>0.32</v>
      </c>
      <c r="D24" s="68">
        <v>0.32</v>
      </c>
      <c r="E24" s="56"/>
    </row>
    <row r="25" s="14" customFormat="1" ht="19.8" customHeight="1" spans="1:16384">
      <c r="A25" s="42" t="s">
        <v>103</v>
      </c>
      <c r="B25" s="43" t="s">
        <v>104</v>
      </c>
      <c r="C25" s="65">
        <f t="shared" si="0"/>
        <v>11.41</v>
      </c>
      <c r="D25" s="56">
        <f>D27+D28+D29+D30+D31+D32+D26+D33+D34</f>
        <v>0</v>
      </c>
      <c r="E25" s="56">
        <f>E27+E28+E29+E30+E31+E32+E26+E33+E34</f>
        <v>11.41</v>
      </c>
      <c r="XFD25"/>
    </row>
    <row r="26" s="14" customFormat="1" ht="19.8" customHeight="1" spans="1:16384">
      <c r="A26" s="42">
        <v>30201</v>
      </c>
      <c r="B26" s="43" t="s">
        <v>105</v>
      </c>
      <c r="C26" s="65">
        <f t="shared" si="0"/>
        <v>0.7</v>
      </c>
      <c r="D26" s="56"/>
      <c r="E26" s="56">
        <v>0.7</v>
      </c>
      <c r="XFD26"/>
    </row>
    <row r="27" s="14" customFormat="1" ht="19.8" customHeight="1" spans="1:16384">
      <c r="A27" s="42" t="s">
        <v>106</v>
      </c>
      <c r="B27" s="43" t="s">
        <v>107</v>
      </c>
      <c r="C27" s="65">
        <f t="shared" si="0"/>
        <v>0.1</v>
      </c>
      <c r="D27" s="56"/>
      <c r="E27" s="56">
        <v>0.1</v>
      </c>
      <c r="XFD27"/>
    </row>
    <row r="28" s="14" customFormat="1" ht="19.8" customHeight="1" spans="1:16384">
      <c r="A28" s="42" t="s">
        <v>108</v>
      </c>
      <c r="B28" s="43" t="s">
        <v>109</v>
      </c>
      <c r="C28" s="65">
        <f t="shared" si="0"/>
        <v>0.2</v>
      </c>
      <c r="D28" s="56"/>
      <c r="E28" s="56">
        <v>0.2</v>
      </c>
      <c r="XFD28"/>
    </row>
    <row r="29" s="14" customFormat="1" ht="19.8" customHeight="1" spans="1:16384">
      <c r="A29" s="42" t="s">
        <v>110</v>
      </c>
      <c r="B29" s="43" t="s">
        <v>111</v>
      </c>
      <c r="C29" s="65">
        <f t="shared" si="0"/>
        <v>1.25</v>
      </c>
      <c r="D29" s="56"/>
      <c r="E29" s="56">
        <v>1.25</v>
      </c>
      <c r="XFD29"/>
    </row>
    <row r="30" s="14" customFormat="1" ht="19.8" customHeight="1" spans="1:16384">
      <c r="A30" s="42" t="s">
        <v>112</v>
      </c>
      <c r="B30" s="43" t="s">
        <v>113</v>
      </c>
      <c r="C30" s="65">
        <f t="shared" si="0"/>
        <v>0.57</v>
      </c>
      <c r="D30" s="56"/>
      <c r="E30" s="56">
        <v>0.57</v>
      </c>
      <c r="XFD30"/>
    </row>
    <row r="31" s="14" customFormat="1" ht="19.8" customHeight="1" spans="1:16384">
      <c r="A31" s="42" t="s">
        <v>114</v>
      </c>
      <c r="B31" s="43" t="s">
        <v>115</v>
      </c>
      <c r="C31" s="65">
        <f t="shared" si="0"/>
        <v>0.1</v>
      </c>
      <c r="D31" s="56"/>
      <c r="E31" s="56">
        <v>0.1</v>
      </c>
      <c r="XFD31"/>
    </row>
    <row r="32" s="14" customFormat="1" ht="19.8" customHeight="1" spans="1:16384">
      <c r="A32" s="42" t="s">
        <v>116</v>
      </c>
      <c r="B32" s="43" t="s">
        <v>117</v>
      </c>
      <c r="C32" s="65">
        <f t="shared" si="0"/>
        <v>3.46</v>
      </c>
      <c r="D32" s="56"/>
      <c r="E32" s="56">
        <v>3.46</v>
      </c>
      <c r="XFD32"/>
    </row>
    <row r="33" s="14" customFormat="1" ht="19.8" customHeight="1" spans="1:16384">
      <c r="A33" s="42" t="s">
        <v>118</v>
      </c>
      <c r="B33" s="43" t="s">
        <v>119</v>
      </c>
      <c r="C33" s="65">
        <f t="shared" si="0"/>
        <v>3.6</v>
      </c>
      <c r="D33" s="56"/>
      <c r="E33" s="56">
        <v>3.6</v>
      </c>
      <c r="XFD33"/>
    </row>
    <row r="34" s="14" customFormat="1" ht="19.8" customHeight="1" spans="1:16384">
      <c r="A34" s="42" t="s">
        <v>120</v>
      </c>
      <c r="B34" s="43" t="s">
        <v>121</v>
      </c>
      <c r="C34" s="65">
        <f t="shared" si="0"/>
        <v>1.43</v>
      </c>
      <c r="D34" s="56"/>
      <c r="E34" s="56">
        <v>1.43</v>
      </c>
      <c r="XFD34"/>
    </row>
    <row r="35" s="14" customFormat="1" ht="19.8" customHeight="1" spans="1:16384">
      <c r="A35" s="42" t="s">
        <v>122</v>
      </c>
      <c r="B35" s="43" t="s">
        <v>123</v>
      </c>
      <c r="C35" s="65">
        <f t="shared" si="0"/>
        <v>2.58</v>
      </c>
      <c r="D35" s="56">
        <f>D36+D37</f>
        <v>2.58</v>
      </c>
      <c r="E35" s="56"/>
      <c r="XFD35"/>
    </row>
    <row r="36" s="14" customFormat="1" ht="19.8" customHeight="1" spans="1:16384">
      <c r="A36" s="42" t="s">
        <v>124</v>
      </c>
      <c r="B36" s="43" t="s">
        <v>125</v>
      </c>
      <c r="C36" s="65">
        <f t="shared" si="0"/>
        <v>2.3</v>
      </c>
      <c r="D36" s="56">
        <v>2.3</v>
      </c>
      <c r="E36" s="56"/>
      <c r="XFD36"/>
    </row>
    <row r="37" s="14" customFormat="1" ht="19.8" customHeight="1" spans="1:16384">
      <c r="A37" s="42" t="s">
        <v>126</v>
      </c>
      <c r="B37" s="43" t="s">
        <v>127</v>
      </c>
      <c r="C37" s="65">
        <f t="shared" si="0"/>
        <v>0.28</v>
      </c>
      <c r="D37" s="56">
        <v>0.28</v>
      </c>
      <c r="E37" s="56"/>
      <c r="XFD37"/>
    </row>
  </sheetData>
  <mergeCells count="5">
    <mergeCell ref="A4:E4"/>
    <mergeCell ref="A6:B6"/>
    <mergeCell ref="C6:E6"/>
    <mergeCell ref="A8:B8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9"/>
  <sheetViews>
    <sheetView showZeros="0" workbookViewId="0">
      <selection activeCell="J15" sqref="J15"/>
    </sheetView>
  </sheetViews>
  <sheetFormatPr defaultColWidth="10" defaultRowHeight="14.1"/>
  <cols>
    <col min="1" max="12" width="13.6216216216216" style="14" customWidth="1"/>
    <col min="13" max="16384" width="10" style="14"/>
  </cols>
  <sheetData>
    <row r="1" ht="16.35" customHeight="1" spans="1:1">
      <c r="A1" s="15" t="s">
        <v>128</v>
      </c>
    </row>
    <row r="2" ht="16.35" customHeight="1" spans="1:12">
      <c r="A2" s="57" t="s">
        <v>129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ht="16.35" customHeight="1" spans="1:1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</row>
    <row r="4" ht="16.35" customHeight="1" spans="1:12">
      <c r="A4" s="57"/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ht="20.7" customHeight="1" spans="6:12">
      <c r="F5" s="58"/>
      <c r="G5" s="59"/>
      <c r="L5" s="38" t="s">
        <v>2</v>
      </c>
    </row>
    <row r="6" ht="38.8" customHeight="1" spans="1:12">
      <c r="A6" s="26" t="s">
        <v>29</v>
      </c>
      <c r="B6" s="26"/>
      <c r="C6" s="26"/>
      <c r="D6" s="26"/>
      <c r="E6" s="26"/>
      <c r="F6" s="26"/>
      <c r="G6" s="26" t="s">
        <v>30</v>
      </c>
      <c r="H6" s="26"/>
      <c r="I6" s="26"/>
      <c r="J6" s="26"/>
      <c r="K6" s="26"/>
      <c r="L6" s="26"/>
    </row>
    <row r="7" ht="36.2" customHeight="1" spans="1:12">
      <c r="A7" s="26" t="s">
        <v>7</v>
      </c>
      <c r="B7" s="26" t="s">
        <v>130</v>
      </c>
      <c r="C7" s="26" t="s">
        <v>131</v>
      </c>
      <c r="D7" s="26"/>
      <c r="E7" s="26"/>
      <c r="F7" s="26" t="s">
        <v>132</v>
      </c>
      <c r="G7" s="26" t="s">
        <v>7</v>
      </c>
      <c r="H7" s="26" t="s">
        <v>130</v>
      </c>
      <c r="I7" s="26" t="s">
        <v>131</v>
      </c>
      <c r="J7" s="26"/>
      <c r="K7" s="26"/>
      <c r="L7" s="26" t="s">
        <v>132</v>
      </c>
    </row>
    <row r="8" ht="36.2" customHeight="1" spans="1:12">
      <c r="A8" s="26"/>
      <c r="B8" s="26"/>
      <c r="C8" s="26" t="s">
        <v>33</v>
      </c>
      <c r="D8" s="26" t="s">
        <v>133</v>
      </c>
      <c r="E8" s="26" t="s">
        <v>134</v>
      </c>
      <c r="F8" s="26"/>
      <c r="G8" s="26"/>
      <c r="H8" s="26"/>
      <c r="I8" s="26" t="s">
        <v>33</v>
      </c>
      <c r="J8" s="26" t="s">
        <v>133</v>
      </c>
      <c r="K8" s="26" t="s">
        <v>134</v>
      </c>
      <c r="L8" s="26"/>
    </row>
    <row r="9" ht="33" customHeight="1" spans="1:12">
      <c r="A9" s="60">
        <v>0.1</v>
      </c>
      <c r="B9" s="61"/>
      <c r="C9" s="61">
        <f>D9+E9</f>
        <v>0</v>
      </c>
      <c r="D9" s="61"/>
      <c r="E9" s="61"/>
      <c r="F9" s="61">
        <v>0.1</v>
      </c>
      <c r="G9" s="60">
        <v>0.1</v>
      </c>
      <c r="H9" s="61"/>
      <c r="I9" s="61">
        <f>J9+K9</f>
        <v>0</v>
      </c>
      <c r="J9" s="61"/>
      <c r="K9" s="61"/>
      <c r="L9" s="61">
        <v>0.1</v>
      </c>
    </row>
  </sheetData>
  <mergeCells count="11">
    <mergeCell ref="A6:F6"/>
    <mergeCell ref="G6:L6"/>
    <mergeCell ref="C7:E7"/>
    <mergeCell ref="I7:K7"/>
    <mergeCell ref="A7:A8"/>
    <mergeCell ref="B7:B8"/>
    <mergeCell ref="F7:F8"/>
    <mergeCell ref="G7:G8"/>
    <mergeCell ref="H7:H8"/>
    <mergeCell ref="L7:L8"/>
    <mergeCell ref="A2:L4"/>
  </mergeCells>
  <printOptions horizontalCentered="1"/>
  <pageMargins left="0.0780000016093254" right="0.0780000016093254" top="0.39300000667572" bottom="0.0780000016093254" header="0" footer="0"/>
  <pageSetup paperSize="9" scale="9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G14" sqref="G14"/>
    </sheetView>
  </sheetViews>
  <sheetFormatPr defaultColWidth="10" defaultRowHeight="14.1" outlineLevelCol="4"/>
  <cols>
    <col min="1" max="1" width="11.5315315315315" style="14" customWidth="1"/>
    <col min="2" max="2" width="36.5045045045045" style="14" customWidth="1"/>
    <col min="3" max="3" width="15.3333333333333" style="14" customWidth="1"/>
    <col min="4" max="4" width="14.7927927927928" style="14" customWidth="1"/>
    <col min="5" max="5" width="15.3333333333333" style="14" customWidth="1"/>
    <col min="6" max="16383" width="10" style="14"/>
  </cols>
  <sheetData>
    <row r="1" ht="16.35" customHeight="1" spans="1:5">
      <c r="A1" s="15" t="s">
        <v>135</v>
      </c>
      <c r="B1" s="51"/>
      <c r="C1" s="51"/>
      <c r="D1" s="51"/>
      <c r="E1" s="51"/>
    </row>
    <row r="2" ht="25" customHeight="1" spans="1:5">
      <c r="A2" s="52" t="s">
        <v>136</v>
      </c>
      <c r="B2" s="52"/>
      <c r="C2" s="52"/>
      <c r="D2" s="52"/>
      <c r="E2" s="52"/>
    </row>
    <row r="3" ht="26.7" customHeight="1" spans="1:5">
      <c r="A3" s="52"/>
      <c r="B3" s="52"/>
      <c r="C3" s="52"/>
      <c r="D3" s="52"/>
      <c r="E3" s="52"/>
    </row>
    <row r="4" ht="21.55" customHeight="1" spans="1:5">
      <c r="A4" s="51"/>
      <c r="B4" s="51"/>
      <c r="C4" s="51"/>
      <c r="D4" s="51"/>
      <c r="E4" s="38" t="s">
        <v>2</v>
      </c>
    </row>
    <row r="5" ht="33.6" customHeight="1" spans="1:5">
      <c r="A5" s="31" t="s">
        <v>31</v>
      </c>
      <c r="B5" s="31" t="s">
        <v>32</v>
      </c>
      <c r="C5" s="31" t="s">
        <v>137</v>
      </c>
      <c r="D5" s="31"/>
      <c r="E5" s="31"/>
    </row>
    <row r="6" ht="31.05" customHeight="1" spans="1:5">
      <c r="A6" s="31"/>
      <c r="B6" s="31"/>
      <c r="C6" s="31" t="s">
        <v>68</v>
      </c>
      <c r="D6" s="31" t="s">
        <v>34</v>
      </c>
      <c r="E6" s="31" t="s">
        <v>35</v>
      </c>
    </row>
    <row r="7" ht="23" customHeight="1" spans="1:5">
      <c r="A7" s="33" t="s">
        <v>7</v>
      </c>
      <c r="B7" s="33"/>
      <c r="C7" s="53">
        <f t="shared" ref="C7:C10" si="0">D7+E7</f>
        <v>0</v>
      </c>
      <c r="D7" s="53"/>
      <c r="E7" s="53"/>
    </row>
    <row r="8" ht="23" customHeight="1" spans="1:5">
      <c r="A8" s="54"/>
      <c r="B8" s="55"/>
      <c r="C8" s="56">
        <f t="shared" si="0"/>
        <v>0</v>
      </c>
      <c r="D8" s="56"/>
      <c r="E8" s="56"/>
    </row>
    <row r="9" ht="23" customHeight="1" spans="1:5">
      <c r="A9" s="27"/>
      <c r="B9" s="24"/>
      <c r="C9" s="56">
        <f t="shared" si="0"/>
        <v>0</v>
      </c>
      <c r="D9" s="56"/>
      <c r="E9" s="56"/>
    </row>
    <row r="10" ht="23" customHeight="1" spans="1:5">
      <c r="A10" s="27"/>
      <c r="B10" s="24"/>
      <c r="C10" s="56">
        <f t="shared" si="0"/>
        <v>0</v>
      </c>
      <c r="D10" s="56"/>
      <c r="E10" s="56"/>
    </row>
  </sheetData>
  <mergeCells count="5">
    <mergeCell ref="C5:E5"/>
    <mergeCell ref="A7:B7"/>
    <mergeCell ref="A5:A6"/>
    <mergeCell ref="B5:B6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32"/>
  <sheetViews>
    <sheetView showZeros="0" tabSelected="1" workbookViewId="0">
      <selection activeCell="G9" sqref="G9"/>
    </sheetView>
  </sheetViews>
  <sheetFormatPr defaultColWidth="10" defaultRowHeight="14.1"/>
  <cols>
    <col min="1" max="1" width="27.7477477477477" style="14" customWidth="1"/>
    <col min="2" max="2" width="18.5045045045045" style="14" customWidth="1"/>
    <col min="3" max="3" width="30.6216216216216" style="14" customWidth="1"/>
    <col min="4" max="4" width="17.3693693693694" style="14" customWidth="1"/>
    <col min="5" max="16377" width="10" style="14"/>
  </cols>
  <sheetData>
    <row r="1" ht="16.35" customHeight="1" spans="1:1">
      <c r="A1" s="15" t="s">
        <v>138</v>
      </c>
    </row>
    <row r="2" ht="16.35" customHeight="1" spans="1:4">
      <c r="A2" s="17" t="s">
        <v>139</v>
      </c>
      <c r="B2" s="17"/>
      <c r="C2" s="17"/>
      <c r="D2" s="17"/>
    </row>
    <row r="3" ht="16.35" customHeight="1" spans="1:4">
      <c r="A3" s="17"/>
      <c r="B3" s="17"/>
      <c r="C3" s="17"/>
      <c r="D3" s="17"/>
    </row>
    <row r="4" ht="23.25" customHeight="1" spans="4:4">
      <c r="D4" s="38" t="s">
        <v>2</v>
      </c>
    </row>
    <row r="5" ht="34.5" customHeight="1" spans="1:4">
      <c r="A5" s="49" t="s">
        <v>3</v>
      </c>
      <c r="B5" s="49"/>
      <c r="C5" s="49" t="s">
        <v>4</v>
      </c>
      <c r="D5" s="49"/>
    </row>
    <row r="6" ht="32.75" customHeight="1" spans="1:4">
      <c r="A6" s="49" t="s">
        <v>5</v>
      </c>
      <c r="B6" s="49" t="s">
        <v>6</v>
      </c>
      <c r="C6" s="49" t="s">
        <v>5</v>
      </c>
      <c r="D6" s="49" t="s">
        <v>6</v>
      </c>
    </row>
    <row r="7" ht="25" customHeight="1" spans="1:4">
      <c r="A7" s="33" t="s">
        <v>7</v>
      </c>
      <c r="B7" s="34">
        <f>SUM(B8:B16)</f>
        <v>102.22</v>
      </c>
      <c r="C7" s="33" t="s">
        <v>7</v>
      </c>
      <c r="D7" s="34">
        <f>SUM(D8:D14)</f>
        <v>102.22</v>
      </c>
    </row>
    <row r="8" ht="20.7" customHeight="1" spans="1:4">
      <c r="A8" s="50" t="s">
        <v>13</v>
      </c>
      <c r="B8" s="36">
        <v>102.22</v>
      </c>
      <c r="C8" s="50" t="s">
        <v>14</v>
      </c>
      <c r="D8" s="36">
        <v>88.17</v>
      </c>
    </row>
    <row r="9" ht="20.7" customHeight="1" spans="1:4">
      <c r="A9" s="50" t="s">
        <v>15</v>
      </c>
      <c r="B9" s="36"/>
      <c r="C9" s="50" t="s">
        <v>16</v>
      </c>
      <c r="D9" s="36">
        <v>6.71</v>
      </c>
    </row>
    <row r="10" ht="20.7" customHeight="1" spans="1:4">
      <c r="A10" s="50" t="s">
        <v>17</v>
      </c>
      <c r="B10" s="36"/>
      <c r="C10" s="50" t="s">
        <v>18</v>
      </c>
      <c r="D10" s="36">
        <v>7.34</v>
      </c>
    </row>
    <row r="11" ht="20.7" customHeight="1" spans="1:4">
      <c r="A11" s="50" t="s">
        <v>140</v>
      </c>
      <c r="B11" s="36"/>
      <c r="C11" s="36"/>
      <c r="D11" s="36"/>
    </row>
    <row r="12" ht="20.7" customHeight="1" spans="1:4">
      <c r="A12" s="50" t="s">
        <v>141</v>
      </c>
      <c r="B12" s="36"/>
      <c r="C12" s="36"/>
      <c r="D12" s="36"/>
    </row>
    <row r="13" ht="20.7" customHeight="1" spans="1:4">
      <c r="A13" s="50" t="s">
        <v>142</v>
      </c>
      <c r="B13" s="36"/>
      <c r="C13" s="36"/>
      <c r="D13" s="36"/>
    </row>
    <row r="14" ht="20.7" customHeight="1" spans="1:4">
      <c r="A14" s="50" t="s">
        <v>143</v>
      </c>
      <c r="B14" s="36"/>
      <c r="C14" s="36"/>
      <c r="D14" s="36"/>
    </row>
    <row r="15" ht="20.7" customHeight="1" spans="1:4">
      <c r="A15" s="50" t="s">
        <v>144</v>
      </c>
      <c r="B15" s="36"/>
      <c r="C15" s="36"/>
      <c r="D15" s="36"/>
    </row>
    <row r="16" ht="20.7" customHeight="1" spans="1:4">
      <c r="A16" s="50" t="s">
        <v>145</v>
      </c>
      <c r="B16" s="36"/>
      <c r="C16" s="50"/>
      <c r="D16" s="36"/>
    </row>
    <row r="17" customFormat="1" ht="20.7" customHeight="1" spans="1:4">
      <c r="A17" s="14"/>
      <c r="B17" s="14"/>
      <c r="C17" s="14"/>
      <c r="D17" s="14"/>
    </row>
    <row r="18" customFormat="1" ht="20.7" customHeight="1" spans="1:4">
      <c r="A18" s="14"/>
      <c r="B18" s="14"/>
      <c r="C18" s="14"/>
      <c r="D18" s="14"/>
    </row>
    <row r="19" customFormat="1" ht="20.7" customHeight="1" spans="1:4">
      <c r="A19" s="14"/>
      <c r="B19" s="14"/>
      <c r="C19" s="14"/>
      <c r="D19" s="14"/>
    </row>
    <row r="20" customFormat="1" ht="20.7" customHeight="1" spans="1:4">
      <c r="A20" s="14"/>
      <c r="B20" s="14"/>
      <c r="C20" s="14"/>
      <c r="D20" s="14"/>
    </row>
    <row r="21" customFormat="1" ht="20.7" customHeight="1" spans="1:4">
      <c r="A21" s="14"/>
      <c r="B21" s="14"/>
      <c r="C21" s="14"/>
      <c r="D21" s="14"/>
    </row>
    <row r="22" customFormat="1" ht="20.7" customHeight="1" spans="1:4">
      <c r="A22" s="14"/>
      <c r="B22" s="14"/>
      <c r="C22" s="14"/>
      <c r="D22" s="14"/>
    </row>
    <row r="23" customFormat="1" ht="20.7" customHeight="1" spans="1:4">
      <c r="A23" s="14"/>
      <c r="B23" s="14"/>
      <c r="C23" s="14"/>
      <c r="D23" s="14"/>
    </row>
    <row r="24" customFormat="1" ht="20.7" customHeight="1" spans="1:4">
      <c r="A24" s="14"/>
      <c r="B24" s="14"/>
      <c r="C24" s="14"/>
      <c r="D24" s="14"/>
    </row>
    <row r="25" customFormat="1" ht="20.7" customHeight="1" spans="1:4">
      <c r="A25" s="14"/>
      <c r="B25" s="14"/>
      <c r="C25" s="14"/>
      <c r="D25" s="14"/>
    </row>
    <row r="26" customFormat="1" ht="20.7" customHeight="1" spans="1:4">
      <c r="A26" s="14"/>
      <c r="B26" s="14"/>
      <c r="C26" s="14"/>
      <c r="D26" s="14"/>
    </row>
    <row r="27" customFormat="1" ht="20.7" customHeight="1" spans="1:4">
      <c r="A27" s="14"/>
      <c r="B27" s="14"/>
      <c r="C27" s="14"/>
      <c r="D27" s="14"/>
    </row>
    <row r="28" customFormat="1" ht="20.7" customHeight="1" spans="1:4">
      <c r="A28" s="14"/>
      <c r="B28" s="14"/>
      <c r="C28" s="14"/>
      <c r="D28" s="14"/>
    </row>
    <row r="29" customFormat="1" ht="20.7" customHeight="1" spans="1:4">
      <c r="A29" s="14"/>
      <c r="B29" s="14"/>
      <c r="C29" s="14"/>
      <c r="D29" s="14"/>
    </row>
    <row r="30" customFormat="1" ht="20.7" customHeight="1" spans="1:4">
      <c r="A30" s="14"/>
      <c r="B30" s="14"/>
      <c r="C30" s="14"/>
      <c r="D30" s="14"/>
    </row>
    <row r="31" customFormat="1" ht="20.7" customHeight="1" spans="1:4">
      <c r="A31" s="14"/>
      <c r="B31" s="14"/>
      <c r="C31" s="14"/>
      <c r="D31" s="14"/>
    </row>
    <row r="32" s="14" customFormat="1" ht="20.7" customHeight="1" spans="16378:16379">
      <c r="XEX32"/>
      <c r="XEY32"/>
    </row>
  </sheetData>
  <mergeCells count="3">
    <mergeCell ref="A5:B5"/>
    <mergeCell ref="C5:D5"/>
    <mergeCell ref="A2:D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showZeros="0" workbookViewId="0">
      <selection activeCell="A7" sqref="A7:D22"/>
    </sheetView>
  </sheetViews>
  <sheetFormatPr defaultColWidth="10" defaultRowHeight="14.1"/>
  <cols>
    <col min="1" max="1" width="10.045045045045" style="14" customWidth="1"/>
    <col min="2" max="2" width="29.990990990991" style="14" customWidth="1"/>
    <col min="3" max="3" width="11.5315315315315" style="47" customWidth="1"/>
    <col min="4" max="4" width="9.76576576576577" style="47" customWidth="1"/>
    <col min="5" max="5" width="10.5855855855856" style="14" customWidth="1"/>
    <col min="6" max="6" width="11.1261261261261" style="14" customWidth="1"/>
    <col min="7" max="7" width="10.5855855855856" style="14" customWidth="1"/>
    <col min="8" max="8" width="10.8558558558559" style="14" customWidth="1"/>
    <col min="9" max="9" width="10.7207207207207" style="14" customWidth="1"/>
    <col min="10" max="10" width="10.4504504504505" style="14" customWidth="1"/>
    <col min="11" max="11" width="11.3963963963964" style="14" customWidth="1"/>
    <col min="12" max="12" width="11.5315315315315" style="14" customWidth="1"/>
  </cols>
  <sheetData>
    <row r="1" ht="16.35" customHeight="1" spans="1:1">
      <c r="A1" s="15" t="s">
        <v>146</v>
      </c>
    </row>
    <row r="2" ht="16.35" customHeight="1" spans="1:12">
      <c r="A2" s="17" t="s">
        <v>147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16.35" customHeight="1" spans="1:1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ht="22.4" customHeight="1" spans="11:12">
      <c r="K4" s="48"/>
      <c r="L4" s="38" t="s">
        <v>2</v>
      </c>
    </row>
    <row r="5" ht="36.2" customHeight="1" spans="1:12">
      <c r="A5" s="31" t="s">
        <v>66</v>
      </c>
      <c r="B5" s="31"/>
      <c r="C5" s="31" t="s">
        <v>68</v>
      </c>
      <c r="D5" s="26" t="s">
        <v>148</v>
      </c>
      <c r="E5" s="26" t="s">
        <v>149</v>
      </c>
      <c r="F5" s="26" t="s">
        <v>150</v>
      </c>
      <c r="G5" s="26" t="s">
        <v>151</v>
      </c>
      <c r="H5" s="26" t="s">
        <v>152</v>
      </c>
      <c r="I5" s="26" t="s">
        <v>153</v>
      </c>
      <c r="J5" s="26" t="s">
        <v>154</v>
      </c>
      <c r="K5" s="26" t="s">
        <v>155</v>
      </c>
      <c r="L5" s="26" t="s">
        <v>156</v>
      </c>
    </row>
    <row r="6" ht="30.15" customHeight="1" spans="1:12">
      <c r="A6" s="31" t="s">
        <v>31</v>
      </c>
      <c r="B6" s="31" t="s">
        <v>32</v>
      </c>
      <c r="C6" s="31"/>
      <c r="D6" s="26"/>
      <c r="E6" s="26"/>
      <c r="F6" s="26"/>
      <c r="G6" s="26"/>
      <c r="H6" s="26"/>
      <c r="I6" s="26"/>
      <c r="J6" s="26"/>
      <c r="K6" s="26"/>
      <c r="L6" s="26"/>
    </row>
    <row r="7" s="29" customFormat="1" ht="20.7" customHeight="1" spans="1:12">
      <c r="A7" s="33" t="s">
        <v>7</v>
      </c>
      <c r="B7" s="33"/>
      <c r="C7" s="40">
        <f>D7</f>
        <v>102.2</v>
      </c>
      <c r="D7" s="40">
        <f>D8+D15+D20</f>
        <v>102.2</v>
      </c>
      <c r="E7" s="34"/>
      <c r="F7" s="34"/>
      <c r="G7" s="34"/>
      <c r="H7" s="34"/>
      <c r="I7" s="34"/>
      <c r="J7" s="34"/>
      <c r="K7" s="34"/>
      <c r="L7" s="34"/>
    </row>
    <row r="8" ht="20.7" customHeight="1" spans="1:12">
      <c r="A8" s="42" t="s">
        <v>36</v>
      </c>
      <c r="B8" s="43" t="s">
        <v>14</v>
      </c>
      <c r="C8" s="44">
        <f t="shared" ref="C8:C22" si="0">D8</f>
        <v>88.16</v>
      </c>
      <c r="D8" s="45">
        <v>88.16</v>
      </c>
      <c r="E8" s="37"/>
      <c r="F8" s="37"/>
      <c r="G8" s="37"/>
      <c r="H8" s="37"/>
      <c r="I8" s="37"/>
      <c r="J8" s="37"/>
      <c r="K8" s="37"/>
      <c r="L8" s="37"/>
    </row>
    <row r="9" ht="20.7" customHeight="1" spans="1:12">
      <c r="A9" s="42" t="s">
        <v>157</v>
      </c>
      <c r="B9" s="43" t="s">
        <v>158</v>
      </c>
      <c r="C9" s="44">
        <f t="shared" si="0"/>
        <v>15.42</v>
      </c>
      <c r="D9" s="45">
        <v>15.42</v>
      </c>
      <c r="E9" s="37"/>
      <c r="F9" s="37"/>
      <c r="G9" s="37"/>
      <c r="H9" s="37"/>
      <c r="I9" s="37"/>
      <c r="J9" s="37"/>
      <c r="K9" s="37"/>
      <c r="L9" s="37"/>
    </row>
    <row r="10" ht="20.7" customHeight="1" spans="1:12">
      <c r="A10" s="42" t="s">
        <v>159</v>
      </c>
      <c r="B10" s="46" t="s">
        <v>160</v>
      </c>
      <c r="C10" s="44">
        <f t="shared" si="0"/>
        <v>8.75</v>
      </c>
      <c r="D10" s="45">
        <v>8.75</v>
      </c>
      <c r="E10" s="37"/>
      <c r="F10" s="37"/>
      <c r="G10" s="37"/>
      <c r="H10" s="37"/>
      <c r="I10" s="37"/>
      <c r="J10" s="37"/>
      <c r="K10" s="37"/>
      <c r="L10" s="37"/>
    </row>
    <row r="11" ht="20.7" customHeight="1" spans="1:12">
      <c r="A11" s="42" t="s">
        <v>161</v>
      </c>
      <c r="B11" s="43" t="s">
        <v>162</v>
      </c>
      <c r="C11" s="44">
        <f t="shared" si="0"/>
        <v>4.37</v>
      </c>
      <c r="D11" s="45">
        <v>4.37</v>
      </c>
      <c r="E11" s="37"/>
      <c r="F11" s="37"/>
      <c r="G11" s="37"/>
      <c r="H11" s="37"/>
      <c r="I11" s="37"/>
      <c r="J11" s="37"/>
      <c r="K11" s="37"/>
      <c r="L11" s="37"/>
    </row>
    <row r="12" ht="20.7" customHeight="1" spans="1:12">
      <c r="A12" s="42" t="s">
        <v>163</v>
      </c>
      <c r="B12" s="43" t="s">
        <v>164</v>
      </c>
      <c r="C12" s="44">
        <f t="shared" si="0"/>
        <v>2.3</v>
      </c>
      <c r="D12" s="45">
        <v>2.3</v>
      </c>
      <c r="E12" s="37"/>
      <c r="F12" s="37"/>
      <c r="G12" s="37"/>
      <c r="H12" s="37"/>
      <c r="I12" s="37"/>
      <c r="J12" s="37"/>
      <c r="K12" s="37"/>
      <c r="L12" s="37"/>
    </row>
    <row r="13" ht="20.7" customHeight="1" spans="1:12">
      <c r="A13" s="42" t="s">
        <v>165</v>
      </c>
      <c r="B13" s="43" t="s">
        <v>166</v>
      </c>
      <c r="C13" s="44">
        <f t="shared" si="0"/>
        <v>72.74</v>
      </c>
      <c r="D13" s="45">
        <v>72.74</v>
      </c>
      <c r="E13" s="37"/>
      <c r="F13" s="37"/>
      <c r="G13" s="37"/>
      <c r="H13" s="37"/>
      <c r="I13" s="37"/>
      <c r="J13" s="37"/>
      <c r="K13" s="37"/>
      <c r="L13" s="37"/>
    </row>
    <row r="14" ht="20.7" customHeight="1" spans="1:12">
      <c r="A14" s="42" t="s">
        <v>167</v>
      </c>
      <c r="B14" s="43" t="s">
        <v>168</v>
      </c>
      <c r="C14" s="44">
        <f t="shared" si="0"/>
        <v>72.74</v>
      </c>
      <c r="D14" s="45">
        <v>72.74</v>
      </c>
      <c r="E14" s="37"/>
      <c r="F14" s="37"/>
      <c r="G14" s="37"/>
      <c r="H14" s="37"/>
      <c r="I14" s="37"/>
      <c r="J14" s="37"/>
      <c r="K14" s="37"/>
      <c r="L14" s="37"/>
    </row>
    <row r="15" ht="20.7" customHeight="1" spans="1:12">
      <c r="A15" s="42" t="s">
        <v>49</v>
      </c>
      <c r="B15" s="43" t="s">
        <v>16</v>
      </c>
      <c r="C15" s="44">
        <f t="shared" si="0"/>
        <v>6.7</v>
      </c>
      <c r="D15" s="45">
        <v>6.7</v>
      </c>
      <c r="E15" s="37"/>
      <c r="F15" s="37"/>
      <c r="G15" s="37"/>
      <c r="H15" s="37"/>
      <c r="I15" s="37"/>
      <c r="J15" s="37"/>
      <c r="K15" s="37"/>
      <c r="L15" s="37"/>
    </row>
    <row r="16" ht="20.7" customHeight="1" spans="1:12">
      <c r="A16" s="42" t="s">
        <v>169</v>
      </c>
      <c r="B16" s="43" t="s">
        <v>170</v>
      </c>
      <c r="C16" s="44">
        <f t="shared" si="0"/>
        <v>6.7</v>
      </c>
      <c r="D16" s="45">
        <v>6.7</v>
      </c>
      <c r="E16" s="37"/>
      <c r="F16" s="37"/>
      <c r="G16" s="37"/>
      <c r="H16" s="37"/>
      <c r="I16" s="37"/>
      <c r="J16" s="37"/>
      <c r="K16" s="37"/>
      <c r="L16" s="37"/>
    </row>
    <row r="17" ht="20.7" customHeight="1" spans="1:12">
      <c r="A17" s="42" t="s">
        <v>171</v>
      </c>
      <c r="B17" s="43" t="s">
        <v>172</v>
      </c>
      <c r="C17" s="44">
        <f t="shared" si="0"/>
        <v>5.46</v>
      </c>
      <c r="D17" s="45">
        <v>5.46</v>
      </c>
      <c r="E17" s="37"/>
      <c r="F17" s="37"/>
      <c r="G17" s="37"/>
      <c r="H17" s="37"/>
      <c r="I17" s="37"/>
      <c r="J17" s="37"/>
      <c r="K17" s="37"/>
      <c r="L17" s="37"/>
    </row>
    <row r="18" ht="20.7" customHeight="1" spans="1:12">
      <c r="A18" s="42" t="s">
        <v>173</v>
      </c>
      <c r="B18" s="43" t="s">
        <v>174</v>
      </c>
      <c r="C18" s="44">
        <f t="shared" si="0"/>
        <v>0.64</v>
      </c>
      <c r="D18" s="45">
        <v>0.64</v>
      </c>
      <c r="E18" s="37"/>
      <c r="F18" s="37"/>
      <c r="G18" s="37"/>
      <c r="H18" s="37"/>
      <c r="I18" s="37"/>
      <c r="J18" s="37"/>
      <c r="K18" s="37"/>
      <c r="L18" s="37"/>
    </row>
    <row r="19" ht="20.7" customHeight="1" spans="1:12">
      <c r="A19" s="42" t="s">
        <v>175</v>
      </c>
      <c r="B19" s="43" t="s">
        <v>176</v>
      </c>
      <c r="C19" s="44">
        <f t="shared" si="0"/>
        <v>0.6</v>
      </c>
      <c r="D19" s="45">
        <v>0.6</v>
      </c>
      <c r="E19" s="37"/>
      <c r="F19" s="37"/>
      <c r="G19" s="37"/>
      <c r="H19" s="37"/>
      <c r="I19" s="37"/>
      <c r="J19" s="37"/>
      <c r="K19" s="37"/>
      <c r="L19" s="37"/>
    </row>
    <row r="20" ht="20.7" customHeight="1" spans="1:12">
      <c r="A20" s="42" t="s">
        <v>58</v>
      </c>
      <c r="B20" s="43" t="s">
        <v>18</v>
      </c>
      <c r="C20" s="44">
        <f t="shared" si="0"/>
        <v>7.34</v>
      </c>
      <c r="D20" s="45">
        <v>7.34</v>
      </c>
      <c r="E20" s="37"/>
      <c r="F20" s="37"/>
      <c r="G20" s="37"/>
      <c r="H20" s="37"/>
      <c r="I20" s="37"/>
      <c r="J20" s="37"/>
      <c r="K20" s="37"/>
      <c r="L20" s="37"/>
    </row>
    <row r="21" ht="20.7" customHeight="1" spans="1:12">
      <c r="A21" s="42" t="s">
        <v>177</v>
      </c>
      <c r="B21" s="43" t="s">
        <v>178</v>
      </c>
      <c r="C21" s="44">
        <f t="shared" si="0"/>
        <v>7.34</v>
      </c>
      <c r="D21" s="45">
        <v>7.34</v>
      </c>
      <c r="E21" s="37"/>
      <c r="F21" s="37"/>
      <c r="G21" s="37"/>
      <c r="H21" s="37"/>
      <c r="I21" s="37"/>
      <c r="J21" s="37"/>
      <c r="K21" s="37"/>
      <c r="L21" s="37"/>
    </row>
    <row r="22" ht="20.7" customHeight="1" spans="1:12">
      <c r="A22" s="42" t="s">
        <v>179</v>
      </c>
      <c r="B22" s="43" t="s">
        <v>180</v>
      </c>
      <c r="C22" s="44">
        <f t="shared" si="0"/>
        <v>7.34</v>
      </c>
      <c r="D22" s="45">
        <v>7.34</v>
      </c>
      <c r="E22" s="37"/>
      <c r="F22" s="37"/>
      <c r="G22" s="37"/>
      <c r="H22" s="37"/>
      <c r="I22" s="37"/>
      <c r="J22" s="37"/>
      <c r="K22" s="37"/>
      <c r="L22" s="37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:L3"/>
  </mergeCells>
  <printOptions horizontalCentered="1"/>
  <pageMargins left="0.118055555555556" right="0.118055555555556" top="0.393055555555556" bottom="0.0784722222222222" header="0" footer="0"/>
  <pageSetup paperSize="9" scale="9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Zeros="0" workbookViewId="0">
      <selection activeCell="G16" sqref="G16"/>
    </sheetView>
  </sheetViews>
  <sheetFormatPr defaultColWidth="10" defaultRowHeight="14.1" outlineLevelCol="4"/>
  <cols>
    <col min="1" max="1" width="16.2792792792793" style="14" customWidth="1"/>
    <col min="2" max="2" width="27.9459459459459" style="14" customWidth="1"/>
    <col min="3" max="3" width="17.9099099099099" style="14" customWidth="1"/>
    <col min="4" max="4" width="17.3693693693694" style="14" customWidth="1"/>
    <col min="5" max="5" width="15.4684684684685" style="14" customWidth="1"/>
    <col min="6" max="16383" width="10" style="14"/>
  </cols>
  <sheetData>
    <row r="1" ht="16.35" customHeight="1" spans="1:1">
      <c r="A1" s="15" t="s">
        <v>181</v>
      </c>
    </row>
    <row r="2" ht="16.35" customHeight="1" spans="1:5">
      <c r="A2" s="17" t="s">
        <v>182</v>
      </c>
      <c r="B2" s="17"/>
      <c r="C2" s="17"/>
      <c r="D2" s="17"/>
      <c r="E2" s="17"/>
    </row>
    <row r="3" ht="16.35" customHeight="1" spans="1:5">
      <c r="A3" s="17"/>
      <c r="B3" s="17"/>
      <c r="C3" s="17"/>
      <c r="D3" s="17"/>
      <c r="E3" s="17"/>
    </row>
    <row r="4" ht="18.95" customHeight="1" spans="1:5">
      <c r="A4" s="39"/>
      <c r="B4" s="39"/>
      <c r="C4" s="39"/>
      <c r="D4" s="39"/>
      <c r="E4" s="18" t="s">
        <v>2</v>
      </c>
    </row>
    <row r="5" ht="31.9" customHeight="1" spans="1:5">
      <c r="A5" s="31" t="s">
        <v>66</v>
      </c>
      <c r="B5" s="31"/>
      <c r="C5" s="26" t="s">
        <v>68</v>
      </c>
      <c r="D5" s="26" t="s">
        <v>34</v>
      </c>
      <c r="E5" s="26" t="s">
        <v>35</v>
      </c>
    </row>
    <row r="6" ht="23.25" customHeight="1" spans="1:5">
      <c r="A6" s="31" t="s">
        <v>31</v>
      </c>
      <c r="B6" s="31" t="s">
        <v>32</v>
      </c>
      <c r="C6" s="40">
        <f t="shared" ref="C6:C21" si="0">D6</f>
        <v>102.2</v>
      </c>
      <c r="D6" s="40">
        <f>D7+D14+D19</f>
        <v>102.2</v>
      </c>
      <c r="E6" s="41"/>
    </row>
    <row r="7" ht="21.55" customHeight="1" spans="1:5">
      <c r="A7" s="42" t="s">
        <v>36</v>
      </c>
      <c r="B7" s="43" t="s">
        <v>14</v>
      </c>
      <c r="C7" s="44">
        <f t="shared" si="0"/>
        <v>88.16</v>
      </c>
      <c r="D7" s="45">
        <v>88.16</v>
      </c>
      <c r="E7" s="41"/>
    </row>
    <row r="8" ht="20.7" customHeight="1" spans="1:5">
      <c r="A8" s="42" t="s">
        <v>157</v>
      </c>
      <c r="B8" s="43" t="s">
        <v>158</v>
      </c>
      <c r="C8" s="44">
        <f t="shared" si="0"/>
        <v>15.42</v>
      </c>
      <c r="D8" s="45">
        <v>15.42</v>
      </c>
      <c r="E8" s="41"/>
    </row>
    <row r="9" ht="20.7" customHeight="1" spans="1:5">
      <c r="A9" s="42" t="s">
        <v>159</v>
      </c>
      <c r="B9" s="46" t="s">
        <v>160</v>
      </c>
      <c r="C9" s="44">
        <f t="shared" si="0"/>
        <v>8.75</v>
      </c>
      <c r="D9" s="45">
        <v>8.75</v>
      </c>
      <c r="E9" s="41"/>
    </row>
    <row r="10" ht="20.7" customHeight="1" spans="1:5">
      <c r="A10" s="42" t="s">
        <v>161</v>
      </c>
      <c r="B10" s="43" t="s">
        <v>162</v>
      </c>
      <c r="C10" s="44">
        <f t="shared" si="0"/>
        <v>4.37</v>
      </c>
      <c r="D10" s="45">
        <v>4.37</v>
      </c>
      <c r="E10" s="41"/>
    </row>
    <row r="11" ht="20.7" customHeight="1" spans="1:5">
      <c r="A11" s="42" t="s">
        <v>163</v>
      </c>
      <c r="B11" s="43" t="s">
        <v>164</v>
      </c>
      <c r="C11" s="44">
        <f t="shared" si="0"/>
        <v>2.3</v>
      </c>
      <c r="D11" s="45">
        <v>2.3</v>
      </c>
      <c r="E11" s="41"/>
    </row>
    <row r="12" ht="20.7" customHeight="1" spans="1:5">
      <c r="A12" s="42" t="s">
        <v>165</v>
      </c>
      <c r="B12" s="43" t="s">
        <v>166</v>
      </c>
      <c r="C12" s="44">
        <f t="shared" si="0"/>
        <v>72.74</v>
      </c>
      <c r="D12" s="45">
        <v>72.74</v>
      </c>
      <c r="E12" s="41"/>
    </row>
    <row r="13" ht="20.7" customHeight="1" spans="1:5">
      <c r="A13" s="42" t="s">
        <v>167</v>
      </c>
      <c r="B13" s="43" t="s">
        <v>168</v>
      </c>
      <c r="C13" s="44">
        <f t="shared" si="0"/>
        <v>72.74</v>
      </c>
      <c r="D13" s="45">
        <v>72.74</v>
      </c>
      <c r="E13" s="41"/>
    </row>
    <row r="14" ht="21.55" customHeight="1" spans="1:5">
      <c r="A14" s="42" t="s">
        <v>49</v>
      </c>
      <c r="B14" s="43" t="s">
        <v>16</v>
      </c>
      <c r="C14" s="44">
        <f t="shared" si="0"/>
        <v>6.7</v>
      </c>
      <c r="D14" s="45">
        <v>6.7</v>
      </c>
      <c r="E14" s="41"/>
    </row>
    <row r="15" ht="20.7" customHeight="1" spans="1:5">
      <c r="A15" s="42" t="s">
        <v>169</v>
      </c>
      <c r="B15" s="43" t="s">
        <v>170</v>
      </c>
      <c r="C15" s="44">
        <f t="shared" si="0"/>
        <v>6.7</v>
      </c>
      <c r="D15" s="45">
        <v>6.7</v>
      </c>
      <c r="E15" s="41"/>
    </row>
    <row r="16" ht="20.7" customHeight="1" spans="1:5">
      <c r="A16" s="42" t="s">
        <v>171</v>
      </c>
      <c r="B16" s="43" t="s">
        <v>172</v>
      </c>
      <c r="C16" s="44">
        <f t="shared" si="0"/>
        <v>5.46</v>
      </c>
      <c r="D16" s="45">
        <v>5.46</v>
      </c>
      <c r="E16" s="41"/>
    </row>
    <row r="17" ht="20.7" customHeight="1" spans="1:5">
      <c r="A17" s="42" t="s">
        <v>173</v>
      </c>
      <c r="B17" s="43" t="s">
        <v>174</v>
      </c>
      <c r="C17" s="44">
        <f t="shared" si="0"/>
        <v>0.64</v>
      </c>
      <c r="D17" s="45">
        <v>0.64</v>
      </c>
      <c r="E17" s="41"/>
    </row>
    <row r="18" ht="20.7" customHeight="1" spans="1:5">
      <c r="A18" s="42" t="s">
        <v>175</v>
      </c>
      <c r="B18" s="43" t="s">
        <v>176</v>
      </c>
      <c r="C18" s="44">
        <f t="shared" si="0"/>
        <v>0.6</v>
      </c>
      <c r="D18" s="45">
        <v>0.6</v>
      </c>
      <c r="E18" s="41"/>
    </row>
    <row r="19" ht="21.55" customHeight="1" spans="1:5">
      <c r="A19" s="42" t="s">
        <v>58</v>
      </c>
      <c r="B19" s="43" t="s">
        <v>18</v>
      </c>
      <c r="C19" s="44">
        <f t="shared" si="0"/>
        <v>7.34</v>
      </c>
      <c r="D19" s="45">
        <v>7.34</v>
      </c>
      <c r="E19" s="41"/>
    </row>
    <row r="20" ht="20.7" customHeight="1" spans="1:5">
      <c r="A20" s="42" t="s">
        <v>177</v>
      </c>
      <c r="B20" s="43" t="s">
        <v>178</v>
      </c>
      <c r="C20" s="44">
        <f t="shared" si="0"/>
        <v>7.34</v>
      </c>
      <c r="D20" s="45">
        <v>7.34</v>
      </c>
      <c r="E20" s="41"/>
    </row>
    <row r="21" ht="20.7" customHeight="1" spans="1:5">
      <c r="A21" s="42" t="s">
        <v>179</v>
      </c>
      <c r="B21" s="43" t="s">
        <v>180</v>
      </c>
      <c r="C21" s="44">
        <f t="shared" si="0"/>
        <v>7.34</v>
      </c>
      <c r="D21" s="45">
        <v>7.34</v>
      </c>
      <c r="E21" s="41"/>
    </row>
    <row r="22" ht="20.7" customHeight="1"/>
  </sheetData>
  <mergeCells count="2">
    <mergeCell ref="A5:B5"/>
    <mergeCell ref="A2:E3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C10"/>
  <sheetViews>
    <sheetView showZeros="0" workbookViewId="0">
      <selection activeCell="A4" sqref="A4"/>
    </sheetView>
  </sheetViews>
  <sheetFormatPr defaultColWidth="10" defaultRowHeight="14.1"/>
  <cols>
    <col min="1" max="1" width="20.5045045045045" style="14" customWidth="1"/>
    <col min="2" max="2" width="11.5315315315315" style="14" customWidth="1"/>
    <col min="3" max="3" width="9.76576576576577" style="14" customWidth="1"/>
    <col min="4" max="4" width="10.5855855855856" style="14" customWidth="1"/>
    <col min="5" max="5" width="11.1261261261261" style="14" customWidth="1"/>
    <col min="6" max="6" width="10.5855855855856" style="14" customWidth="1"/>
    <col min="7" max="7" width="10.8558558558559" style="14" customWidth="1"/>
    <col min="8" max="8" width="10.7207207207207" style="14" customWidth="1"/>
    <col min="9" max="9" width="10.4504504504505" style="14" customWidth="1"/>
    <col min="10" max="10" width="11.3963963963964" style="14" customWidth="1"/>
    <col min="11" max="11" width="11.5315315315315" style="14" customWidth="1"/>
  </cols>
  <sheetData>
    <row r="1" s="1" customFormat="1" ht="16.35" customHeight="1" spans="1:16383">
      <c r="A1" s="15" t="s">
        <v>183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</row>
    <row r="2" customFormat="1" ht="16.35" customHeight="1" spans="1:11">
      <c r="A2" s="17" t="s">
        <v>184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16.35" customHeight="1" spans="1:1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</row>
    <row r="4" customFormat="1" ht="22.4" customHeight="1" spans="1:11">
      <c r="A4" s="14"/>
      <c r="B4" s="14"/>
      <c r="C4" s="14"/>
      <c r="D4" s="14"/>
      <c r="E4" s="14"/>
      <c r="F4" s="14"/>
      <c r="G4" s="14"/>
      <c r="H4" s="14"/>
      <c r="I4" s="14"/>
      <c r="J4" s="14"/>
      <c r="K4" s="38" t="s">
        <v>2</v>
      </c>
    </row>
    <row r="5" customFormat="1" ht="36.2" customHeight="1" spans="1:11">
      <c r="A5" s="30" t="s">
        <v>5</v>
      </c>
      <c r="B5" s="31" t="s">
        <v>68</v>
      </c>
      <c r="C5" s="26" t="s">
        <v>148</v>
      </c>
      <c r="D5" s="26" t="s">
        <v>149</v>
      </c>
      <c r="E5" s="26" t="s">
        <v>150</v>
      </c>
      <c r="F5" s="26" t="s">
        <v>151</v>
      </c>
      <c r="G5" s="26" t="s">
        <v>152</v>
      </c>
      <c r="H5" s="26" t="s">
        <v>153</v>
      </c>
      <c r="I5" s="26" t="s">
        <v>154</v>
      </c>
      <c r="J5" s="26" t="s">
        <v>155</v>
      </c>
      <c r="K5" s="26" t="s">
        <v>156</v>
      </c>
    </row>
    <row r="6" customFormat="1" ht="30.15" customHeight="1" spans="1:11">
      <c r="A6" s="32"/>
      <c r="B6" s="31"/>
      <c r="C6" s="26"/>
      <c r="D6" s="26"/>
      <c r="E6" s="26"/>
      <c r="F6" s="26"/>
      <c r="G6" s="26"/>
      <c r="H6" s="26"/>
      <c r="I6" s="26"/>
      <c r="J6" s="26"/>
      <c r="K6" s="26"/>
    </row>
    <row r="7" s="29" customFormat="1" ht="27" customHeight="1" spans="1:11">
      <c r="A7" s="33" t="s">
        <v>7</v>
      </c>
      <c r="B7" s="34">
        <f t="shared" ref="B7:B10" si="0">SUM(C7:K7)</f>
        <v>0</v>
      </c>
      <c r="C7" s="34">
        <f>SUM(C8:C10)</f>
        <v>0</v>
      </c>
      <c r="D7" s="34">
        <f t="shared" ref="D7:K7" si="1">SUM(D8:D10)</f>
        <v>0</v>
      </c>
      <c r="E7" s="34">
        <f t="shared" si="1"/>
        <v>0</v>
      </c>
      <c r="F7" s="34">
        <f t="shared" si="1"/>
        <v>0</v>
      </c>
      <c r="G7" s="34">
        <f t="shared" si="1"/>
        <v>0</v>
      </c>
      <c r="H7" s="34">
        <f t="shared" si="1"/>
        <v>0</v>
      </c>
      <c r="I7" s="34">
        <f t="shared" si="1"/>
        <v>0</v>
      </c>
      <c r="J7" s="34">
        <f t="shared" si="1"/>
        <v>0</v>
      </c>
      <c r="K7" s="34">
        <f t="shared" si="1"/>
        <v>0</v>
      </c>
    </row>
    <row r="8" customFormat="1" ht="22" customHeight="1" spans="1:11">
      <c r="A8" s="35" t="s">
        <v>185</v>
      </c>
      <c r="B8" s="36">
        <f t="shared" si="0"/>
        <v>0</v>
      </c>
      <c r="C8" s="37"/>
      <c r="D8" s="37"/>
      <c r="E8" s="37"/>
      <c r="F8" s="37"/>
      <c r="G8" s="37"/>
      <c r="H8" s="37"/>
      <c r="I8" s="37"/>
      <c r="J8" s="37"/>
      <c r="K8" s="37"/>
    </row>
    <row r="9" customFormat="1" ht="22" customHeight="1" spans="1:11">
      <c r="A9" s="35" t="s">
        <v>186</v>
      </c>
      <c r="B9" s="36">
        <f t="shared" si="0"/>
        <v>0</v>
      </c>
      <c r="C9" s="37"/>
      <c r="D9" s="37"/>
      <c r="E9" s="37"/>
      <c r="F9" s="37"/>
      <c r="G9" s="37"/>
      <c r="H9" s="37"/>
      <c r="I9" s="37"/>
      <c r="J9" s="37"/>
      <c r="K9" s="37"/>
    </row>
    <row r="10" customFormat="1" ht="22" customHeight="1" spans="1:11">
      <c r="A10" s="35" t="s">
        <v>187</v>
      </c>
      <c r="B10" s="36">
        <f t="shared" si="0"/>
        <v>0</v>
      </c>
      <c r="C10" s="37"/>
      <c r="D10" s="37"/>
      <c r="E10" s="37"/>
      <c r="F10" s="37"/>
      <c r="G10" s="37"/>
      <c r="H10" s="37"/>
      <c r="I10" s="37"/>
      <c r="J10" s="37"/>
      <c r="K10" s="37"/>
    </row>
  </sheetData>
  <mergeCells count="12"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A2:K3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2024-01-07T06:39:00Z</dcterms:created>
  <dcterms:modified xsi:type="dcterms:W3CDTF">2026-02-26T13:20:48Z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675E6A3C055F44A5A511E341E282C612_12</vt:lpwstr>
  </property>
</Properties>
</file>