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1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<sst xmlns="http://schemas.openxmlformats.org/spreadsheetml/2006/main" count="403" uniqueCount="252">
  <si>
    <t>表1</t>
  </si>
  <si>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</si>
  <si>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</si>
  <si>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</si>
  <si>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</si>
  <si>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</si>
  <si>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</si>
  <si>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</si>
  <si>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</si>
  <si>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</si>
  <si>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</si>
  <si>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</si>
  <si>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</si>
  <si>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</si>
  <si>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</si>
  <si>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</si>
  <si>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外交支出</t>
  </si>
  <si>
    <t>国有资本经营预算资金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</si>
  <si>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</si>
  <si>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</si>
  <si>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</si>
  <si>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</si>
  <si>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</si>
  <si>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</si>
  <si>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</si>
  <si>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</si>
  <si>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</si>
  <si>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</si>
  <si>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</si>
  <si>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</si>
  <si>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</si>
  <si>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</si>
  <si>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</si>
  <si>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</si>
  <si>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</si>
  <si>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</si>
  <si>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国有资本经营预算支出</t>
  </si>
  <si>
    <t>灾害防治及应急管理支出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</si>
  <si>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</si>
  <si>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</si>
  <si>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</si>
  <si>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</si>
  <si>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</si>
  <si>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</si>
  <si>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</si>
  <si>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</si>
  <si>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</si>
  <si>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2026年一般公共预算财政拨款支出预算表</t>
  </si>
  <si>
    <t>功能分类科目</t>
  </si>
  <si>
    <t>2025年预算数</t>
  </si>
  <si>
    <t>2026年预算数</t>
  </si>
  <si>
    <t>科目编码</t>
  </si>
  <si>
    <t>科目名称</t>
  </si>
  <si>
    <t>小计</t>
  </si>
  <si>
    <t>基本支出</t>
  </si>
  <si>
    <t>项目支出</t>
  </si>
  <si>
    <t>207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</si>
  <si>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</si>
  <si>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</si>
  <si>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2070104</t>
    </r>
  </si>
  <si>
    <r>
      <rPr>
        <sz val="10"/>
        <color rgb="FF000000"/>
        <rFont val="方正仿宋_GBK"/>
        <charset val="134"/>
      </rPr>
      <t>  图书馆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</si>
  <si>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</si>
  <si>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</si>
  <si>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</si>
  <si>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</si>
  <si>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</si>
  <si>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</si>
  <si>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</si>
  <si>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</si>
  <si>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</si>
  <si>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</si>
  <si>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</si>
  <si>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</si>
  <si>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</si>
  <si>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</si>
  <si>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</si>
  <si>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</si>
  <si>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</si>
  <si>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</si>
  <si>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</si>
  <si>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</si>
  <si>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</si>
  <si>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</si>
  <si>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表3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</si>
  <si>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</si>
  <si>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</si>
  <si>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</si>
  <si>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</si>
  <si>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</si>
  <si>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</si>
  <si>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</si>
  <si>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</si>
  <si>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</si>
  <si>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</si>
  <si>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</si>
  <si>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</si>
  <si>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</si>
  <si>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</si>
  <si>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</si>
  <si>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</si>
  <si>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</si>
  <si>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</si>
  <si>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</si>
  <si>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</si>
  <si>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</si>
  <si>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</si>
  <si>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</si>
  <si>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</si>
  <si>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</si>
  <si>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</si>
  <si>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</si>
  <si>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</si>
  <si>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</si>
  <si>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</si>
  <si>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</si>
  <si>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30207</t>
  </si>
  <si>
    <t> 邮电费</t>
  </si>
  <si>
    <t> 30211</t>
  </si>
  <si>
    <t> 差旅费</t>
  </si>
  <si>
    <t> 30216</t>
  </si>
  <si>
    <t> 培训费</t>
  </si>
  <si>
    <t> 30217</t>
  </si>
  <si>
    <t> 公务接待费</t>
  </si>
  <si>
    <t> 30228</t>
  </si>
  <si>
    <t> 工会经费</t>
  </si>
  <si>
    <t> 30231</t>
  </si>
  <si>
    <t> 公务用车运行维护费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</si>
  <si>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</si>
  <si>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</si>
  <si>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</si>
  <si>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</si>
  <si>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</si>
  <si>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</si>
  <si>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</si>
  <si>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</si>
  <si>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表4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</si>
  <si>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</si>
  <si>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</si>
  <si>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</si>
  <si>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</si>
  <si>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</si>
  <si>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</si>
  <si>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</si>
  <si>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2026年政府性基金预算支出表</t>
  </si>
  <si>
    <t>本年政府性基金预算财政拨款支出</t>
  </si>
  <si>
    <t>表6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</si>
  <si>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</si>
  <si>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</si>
  <si>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</si>
  <si>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</si>
  <si>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</si>
  <si>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</si>
  <si>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</si>
  <si>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表7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</si>
  <si>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</si>
  <si>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</si>
  <si>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</si>
  <si>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</si>
  <si>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</si>
  <si>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</si>
  <si>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</si>
  <si>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</si>
  <si>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</si>
  <si>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</si>
  <si>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 20701</t>
  </si>
  <si>
    <t> 文化和旅游</t>
  </si>
  <si>
    <t>  2070104</t>
  </si>
  <si>
    <t>  图书馆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</si>
  <si>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</si>
  <si>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</si>
  <si>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</si>
  <si>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</si>
  <si>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</si>
  <si>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</si>
  <si>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</si>
  <si>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</si>
  <si>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</si>
  <si>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</si>
  <si>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</si>
  <si>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</si>
  <si>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</si>
  <si>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</si>
  <si>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 22102</t>
  </si>
  <si>
    <t> 住房改革支出</t>
  </si>
  <si>
    <t>  2210201</t>
  </si>
  <si>
    <t>  住房公积金</t>
  </si>
  <si>
    <t>表8</t>
  </si>
  <si>
    <t>2026年部门支出总表</t>
  </si>
  <si>
    <t>表9</t>
  </si>
  <si>
    <t>2026年采购预算明细表</t>
  </si>
  <si>
    <t>货物类</t>
  </si>
  <si>
    <t>工程类</t>
  </si>
  <si>
    <t>服务类</t>
  </si>
  <si>
    <t>表10</t>
  </si>
  <si>
    <t>2026年部门整体绩效目标表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</si>
  <si>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</si>
  <si>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</si>
  <si>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</si>
  <si>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</si>
  <si>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</si>
  <si>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</si>
  <si>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</si>
  <si>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</si>
  <si>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</si>
  <si>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</si>
  <si>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表11</t>
  </si>
  <si>
    <t>2026年项目支出绩效目标表</t>
  </si>
  <si>
    <t>编制单位：505004-重庆市黔江区图书馆</t>
  </si>
  <si>
    <t>项目名称</t>
  </si>
  <si>
    <t>50011423T000003441900-免费开放运行经费（本级）</t>
  </si>
  <si>
    <t>业务主管部门</t>
  </si>
  <si>
    <t>重庆市黔江区文化和旅游发展委员会</t>
  </si>
  <si>
    <t>预算执行率权重</t>
  </si>
  <si>
    <t>项目分类</t>
  </si>
  <si>
    <t>一般性项目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</si>
  <si>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</si>
  <si>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</si>
  <si>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</si>
  <si>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</si>
  <si>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r>
      <rPr>
        <sz val="9"/>
        <color rgb="FF000000"/>
        <rFont val="宋体"/>
        <charset val="134"/>
      </rPr>
      <t>政策依据：</t>
    </r>
    <r>
      <rPr>
        <sz val="9"/>
        <color rgb="FF000000"/>
        <rFont val="Times New Roman"/>
        <charset val="134"/>
      </rPr>
      <t>1.</t>
    </r>
    <r>
      <rPr>
        <sz val="9"/>
        <color rgb="FF000000"/>
        <rFont val="宋体"/>
        <charset val="134"/>
      </rPr>
      <t>《中华人民共和国公共文化服务保障法》第四十五条：</t>
    </r>
    <r>
      <rPr>
        <sz val="9"/>
        <color rgb="FF000000"/>
        <rFont val="Times New Roman"/>
        <charset val="134"/>
      </rPr>
      <t>"</t>
    </r>
    <r>
      <rPr>
        <sz val="9"/>
        <color rgb="FF000000"/>
        <rFont val="宋体"/>
        <charset val="134"/>
      </rPr>
      <t>国务院和地方各级人民政府应当根据公共文化服务的事权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和支出责任，将公共文化服务经费纳入本级预算，安排公共文化服务所需资金。</t>
    </r>
    <r>
      <rPr>
        <sz val="9"/>
        <color rgb="FF000000"/>
        <rFont val="Times New Roman"/>
        <charset val="134"/>
      </rPr>
      <t>" 2.</t>
    </r>
    <r>
      <rPr>
        <sz val="9"/>
        <color rgb="FF000000"/>
        <rFont val="宋体"/>
        <charset val="134"/>
      </rPr>
      <t>《中央对地方公共图书馆美术馆文化（站）免费开放补助资金管理办法》（财教【</t>
    </r>
    <r>
      <rPr>
        <sz val="9"/>
        <color rgb="FF000000"/>
        <rFont val="Times New Roman"/>
        <charset val="134"/>
      </rPr>
      <t>2020</t>
    </r>
    <r>
      <rPr>
        <sz val="9"/>
        <color rgb="FF000000"/>
        <rFont val="宋体"/>
        <charset val="134"/>
      </rPr>
      <t>】</t>
    </r>
    <r>
      <rPr>
        <sz val="9"/>
        <color rgb="FF000000"/>
        <rFont val="Times New Roman"/>
        <charset val="134"/>
      </rPr>
      <t>156</t>
    </r>
    <r>
      <rPr>
        <sz val="9"/>
        <color rgb="FF000000"/>
        <rFont val="宋体"/>
        <charset val="134"/>
      </rPr>
      <t>号）第十条、第十一条；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．市文化旅游委历年划拨公共图书馆美术馆文化馆（站）免费开放补助资金的函；</t>
    </r>
    <r>
      <rPr>
        <sz val="9"/>
        <color rgb="FF000000"/>
        <rFont val="Times New Roman"/>
        <charset val="134"/>
      </rPr>
      <t>4.</t>
    </r>
    <r>
      <rPr>
        <sz val="9"/>
        <color rgb="FF000000"/>
        <rFont val="宋体"/>
        <charset val="134"/>
      </rPr>
      <t>《中共中央宣传部印发＜关于促进全民阅读工资的意见</t>
    </r>
    <r>
      <rPr>
        <sz val="9"/>
        <color rgb="FF000000"/>
        <rFont val="Times New Roman"/>
        <charset val="134"/>
      </rPr>
      <t>&gt;</t>
    </r>
    <r>
      <rPr>
        <sz val="9"/>
        <color rgb="FF000000"/>
        <rFont val="宋体"/>
        <charset val="134"/>
      </rPr>
      <t>的通知》（中宣发【</t>
    </r>
    <r>
      <rPr>
        <sz val="9"/>
        <color rgb="FF000000"/>
        <rFont val="Times New Roman"/>
        <charset val="134"/>
      </rPr>
      <t>2020</t>
    </r>
    <r>
      <rPr>
        <sz val="9"/>
        <color rgb="FF000000"/>
        <rFont val="宋体"/>
        <charset val="134"/>
      </rPr>
      <t>】</t>
    </r>
    <r>
      <rPr>
        <sz val="9"/>
        <color rgb="FF000000"/>
        <rFont val="Times New Roman"/>
        <charset val="134"/>
      </rPr>
      <t>16</t>
    </r>
    <r>
      <rPr>
        <sz val="9"/>
        <color rgb="FF000000"/>
        <rFont val="宋体"/>
        <charset val="134"/>
      </rPr>
      <t>号）资金用途：免费开放运行经费计算标准：合计</t>
    </r>
    <r>
      <rPr>
        <sz val="9"/>
        <color rgb="FF000000"/>
        <rFont val="Times New Roman"/>
        <charset val="134"/>
      </rPr>
      <t>52</t>
    </r>
    <r>
      <rPr>
        <sz val="9"/>
        <color rgb="FF000000"/>
        <rFont val="宋体"/>
        <charset val="134"/>
      </rPr>
      <t>万元，其中：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．全民阅读推广活动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宋体"/>
        <charset val="134"/>
      </rPr>
      <t>万元／年（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．组织讲座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宋体"/>
        <charset val="134"/>
      </rPr>
      <t>场次，其中送讲座进基层不少于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宋体"/>
        <charset val="134"/>
      </rPr>
      <t>场次；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．举办展览活动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场次，其中送展览进基层不少于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场次；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．开展阅读竞赛、分享推介、公益培训、研学体验等常态活动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宋体"/>
        <charset val="134"/>
      </rPr>
      <t>场次，其中进基层活动少于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宋体"/>
        <charset val="134"/>
      </rPr>
      <t>场次）</t>
    </r>
    <r>
      <rPr>
        <sz val="9"/>
        <color rgb="FF000000"/>
        <rFont val="Times New Roman"/>
        <charset val="134"/>
      </rPr>
      <t>;2</t>
    </r>
    <r>
      <rPr>
        <sz val="9"/>
        <color rgb="FF000000"/>
        <rFont val="宋体"/>
        <charset val="134"/>
      </rPr>
      <t>．图书购置费</t>
    </r>
    <r>
      <rPr>
        <sz val="9"/>
        <color rgb="FF000000"/>
        <rFont val="Times New Roman"/>
        <charset val="134"/>
      </rPr>
      <t>40</t>
    </r>
    <r>
      <rPr>
        <sz val="9"/>
        <color rgb="FF000000"/>
        <rFont val="宋体"/>
        <charset val="134"/>
      </rPr>
      <t>／元．册</t>
    </r>
    <r>
      <rPr>
        <sz val="9"/>
        <color rgb="FF000000"/>
        <rFont val="Times New Roman"/>
        <charset val="134"/>
      </rPr>
      <t>×5000</t>
    </r>
    <r>
      <rPr>
        <sz val="9"/>
        <color rgb="FF000000"/>
        <rFont val="宋体"/>
        <charset val="134"/>
      </rPr>
      <t>册＝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宋体"/>
        <charset val="134"/>
      </rPr>
      <t>万元：</t>
    </r>
    <r>
      <rPr>
        <sz val="9"/>
        <color rgb="FF000000"/>
        <rFont val="Times New Roman"/>
        <charset val="134"/>
      </rPr>
      <t>3.</t>
    </r>
    <r>
      <rPr>
        <sz val="9"/>
        <color rgb="FF000000"/>
        <rFont val="宋体"/>
        <charset val="134"/>
      </rPr>
      <t>（图书馆</t>
    </r>
    <r>
      <rPr>
        <sz val="9"/>
        <color rgb="FF000000"/>
        <rFont val="Times New Roman"/>
        <charset val="134"/>
      </rPr>
      <t>50</t>
    </r>
    <r>
      <rPr>
        <sz val="9"/>
        <color rgb="FF000000"/>
        <rFont val="宋体"/>
        <charset val="134"/>
      </rPr>
      <t>万元＋文化馆</t>
    </r>
    <r>
      <rPr>
        <sz val="9"/>
        <color rgb="FF000000"/>
        <rFont val="Times New Roman"/>
        <charset val="134"/>
      </rPr>
      <t>50</t>
    </r>
    <r>
      <rPr>
        <sz val="9"/>
        <color rgb="FF000000"/>
        <rFont val="宋体"/>
        <charset val="134"/>
      </rPr>
      <t>万元＋美术馆</t>
    </r>
    <r>
      <rPr>
        <sz val="9"/>
        <color rgb="FF000000"/>
        <rFont val="Times New Roman"/>
        <charset val="134"/>
      </rPr>
      <t>50</t>
    </r>
    <r>
      <rPr>
        <sz val="9"/>
        <color rgb="FF000000"/>
        <rFont val="宋体"/>
        <charset val="134"/>
      </rPr>
      <t>万元＋文化站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万元／个</t>
    </r>
    <r>
      <rPr>
        <sz val="9"/>
        <color rgb="FF000000"/>
        <rFont val="Times New Roman"/>
        <charset val="134"/>
      </rPr>
      <t>×30</t>
    </r>
    <r>
      <rPr>
        <sz val="9"/>
        <color rgb="FF000000"/>
        <rFont val="宋体"/>
        <charset val="134"/>
      </rPr>
      <t>个</t>
    </r>
    <r>
      <rPr>
        <sz val="9"/>
        <color rgb="FF000000"/>
        <rFont val="Times New Roman"/>
        <charset val="134"/>
      </rPr>
      <t>×</t>
    </r>
    <r>
      <rPr>
        <sz val="9"/>
        <color rgb="FF000000"/>
        <rFont val="宋体"/>
        <charset val="134"/>
      </rPr>
      <t>本级承担比例</t>
    </r>
    <r>
      <rPr>
        <sz val="9"/>
        <color rgb="FF000000"/>
        <rFont val="Times New Roman"/>
        <charset val="134"/>
      </rPr>
      <t>4%=12</t>
    </r>
    <r>
      <rPr>
        <sz val="9"/>
        <color rgb="FF000000"/>
        <rFont val="宋体"/>
        <charset val="134"/>
      </rPr>
      <t>万元。</t>
    </r>
  </si>
  <si>
    <t>立项依据</t>
  </si>
  <si>
    <r>
      <rPr>
        <sz val="9"/>
        <color rgb="FF000000"/>
        <rFont val="宋体"/>
        <charset val="134"/>
      </rPr>
      <t>文财务发〔</t>
    </r>
    <r>
      <rPr>
        <sz val="9"/>
        <color rgb="FF000000"/>
        <rFont val="Times New Roman"/>
        <charset val="134"/>
      </rPr>
      <t>2011</t>
    </r>
    <r>
      <rPr>
        <sz val="9"/>
        <color rgb="FF000000"/>
        <rFont val="宋体"/>
        <charset val="134"/>
      </rPr>
      <t>〕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号</t>
    </r>
  </si>
  <si>
    <t>当年绩效目标</t>
  </si>
  <si>
    <r>
      <rPr>
        <sz val="9"/>
        <color rgb="FF000000"/>
        <rFont val="宋体"/>
        <charset val="134"/>
      </rPr>
      <t>全年完成免费开放活动讲座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宋体"/>
        <charset val="134"/>
      </rPr>
      <t>场，图书分馆辅导</t>
    </r>
    <r>
      <rPr>
        <sz val="9"/>
        <color rgb="FF000000"/>
        <rFont val="Times New Roman"/>
        <charset val="134"/>
      </rPr>
      <t>30</t>
    </r>
    <r>
      <rPr>
        <sz val="9"/>
        <color rgb="FF000000"/>
        <rFont val="宋体"/>
        <charset val="134"/>
      </rPr>
      <t>次，展览</t>
    </r>
    <r>
      <rPr>
        <sz val="9"/>
        <color rgb="FF000000"/>
        <rFont val="Times New Roman"/>
        <charset val="134"/>
      </rPr>
      <t>14</t>
    </r>
    <r>
      <rPr>
        <sz val="9"/>
        <color rgb="FF000000"/>
        <rFont val="宋体"/>
        <charset val="134"/>
      </rPr>
      <t>次，全民阅读推广活动</t>
    </r>
    <r>
      <rPr>
        <sz val="9"/>
        <color rgb="FF000000"/>
        <rFont val="Times New Roman"/>
        <charset val="134"/>
      </rPr>
      <t>30</t>
    </r>
    <r>
      <rPr>
        <sz val="9"/>
        <color rgb="FF000000"/>
        <rFont val="宋体"/>
        <charset val="134"/>
      </rPr>
      <t>次，周开馆时间</t>
    </r>
    <r>
      <rPr>
        <sz val="9"/>
        <color rgb="FF000000"/>
        <rFont val="Times New Roman"/>
        <charset val="134"/>
      </rPr>
      <t>64</t>
    </r>
    <r>
      <rPr>
        <sz val="9"/>
        <color rgb="FF000000"/>
        <rFont val="宋体"/>
        <charset val="134"/>
      </rPr>
      <t>小时，文献外借册次</t>
    </r>
    <r>
      <rPr>
        <sz val="9"/>
        <color rgb="FF000000"/>
        <rFont val="Times New Roman"/>
        <charset val="134"/>
      </rPr>
      <t>15</t>
    </r>
    <r>
      <rPr>
        <sz val="9"/>
        <color rgb="FF000000"/>
        <rFont val="宋体"/>
        <charset val="134"/>
      </rPr>
      <t>万册次，图书馆网站建设、数据服务、无线网络覆盖</t>
    </r>
    <r>
      <rPr>
        <sz val="9"/>
        <color rgb="FF000000"/>
        <rFont val="Times New Roman"/>
        <charset val="134"/>
      </rPr>
      <t>100%</t>
    </r>
    <r>
      <rPr>
        <sz val="9"/>
        <color rgb="FF000000"/>
        <rFont val="宋体"/>
        <charset val="134"/>
      </rPr>
      <t>，持读者证占比数</t>
    </r>
    <r>
      <rPr>
        <sz val="9"/>
        <color rgb="FF000000"/>
        <rFont val="Times New Roman"/>
        <charset val="134"/>
      </rPr>
      <t>5%</t>
    </r>
    <r>
      <rPr>
        <sz val="9"/>
        <color rgb="FF000000"/>
        <rFont val="宋体"/>
        <charset val="134"/>
      </rPr>
      <t>。</t>
    </r>
  </si>
  <si>
    <t>一级指标</t>
  </si>
  <si>
    <t>二级指标</t>
  </si>
  <si>
    <t>三级指标</t>
  </si>
  <si>
    <t>是否核心指标</t>
  </si>
  <si>
    <t>产出指标</t>
  </si>
  <si>
    <t>数量指标</t>
  </si>
  <si>
    <t>免费开放天数</t>
  </si>
  <si>
    <t>20</t>
  </si>
  <si>
    <t>%</t>
  </si>
  <si>
    <t>≥</t>
  </si>
  <si>
    <t>350</t>
  </si>
  <si>
    <t>否</t>
  </si>
  <si>
    <t>质量指标</t>
  </si>
  <si>
    <t>免费开放保证运转率</t>
  </si>
  <si>
    <t>100</t>
  </si>
  <si>
    <t>是</t>
  </si>
  <si>
    <t>满意度指标</t>
  </si>
  <si>
    <t>服务对象满意度指标</t>
  </si>
  <si>
    <t>服务对象满意度</t>
  </si>
  <si>
    <t>10</t>
  </si>
  <si>
    <t>95</t>
  </si>
  <si>
    <t>效益指标</t>
  </si>
  <si>
    <t>可持续影响指标</t>
  </si>
  <si>
    <t>免费开放覆盖人数</t>
  </si>
  <si>
    <t>480000</t>
  </si>
  <si>
    <t>时效指标</t>
  </si>
  <si>
    <t>及时开放率</t>
  </si>
  <si>
    <t>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</si>
</sst>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宋体"/>
      <charset val="134"/>
    </font>
    <font>
      <b/>
      <sz val="11"/>
      <color rgb="FF000000"/>
      <name val="方正仿宋_GBK"/>
      <charset val="134"/>
    </font>
    <font>
      <sz val="9"/>
      <name val="SimSun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sz val="12"/>
      <color indexed="8"/>
      <name val="宋体"/>
      <charset val="1"/>
      <scheme val="minor"/>
    </font>
    <font>
      <sz val="9"/>
      <color rgb="FF000000"/>
      <name val="方正仿宋_GBK"/>
      <charset val="134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sz val="11"/>
      <color indexed="8"/>
      <name val="方正仿宋_GBK"/>
      <charset val="1"/>
    </font>
    <font>
      <sz val="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4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8" fillId="0" borderId="0" xfId="0" applyFont="1">
      <alignment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4" fontId="21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4" fontId="22" fillId="0" borderId="1" xfId="0" applyNumberFormat="1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" fillId="0" borderId="10" xfId="0" applyFont="1" applyBorder="1">
      <alignment vertical="center"/>
    </xf>
    <xf numFmtId="0" fontId="26" fillId="0" borderId="0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Zeros="0" topLeftCell="A24" workbookViewId="0">
      <selection activeCell="E16" sqref="E16"/>
    </sheetView>
  </sheetViews>
  <sheetFormatPr defaultColWidth="10" defaultRowHeight="14.4" outlineLevelCol="6"/>
  <cols>
    <col min="1" max="1" width="23.6203703703704" style="16" customWidth="1"/>
    <col min="2" max="2" width="17.2314814814815" style="16" customWidth="1"/>
    <col min="3" max="3" width="25.787037037037" style="16" customWidth="1"/>
    <col min="4" max="4" width="17.1018518518519" style="16" customWidth="1"/>
    <col min="5" max="5" width="16.287037037037" style="16" customWidth="1"/>
    <col min="6" max="6" width="15.6111111111111" style="16" customWidth="1"/>
    <col min="7" max="7" width="16.4166666666667" style="16" customWidth="1"/>
  </cols>
  <sheetData>
    <row r="1" ht="16.35" customHeight="1" spans="1:7">
      <c r="A1" s="17" t="s">
        <v>0</v>
      </c>
    </row>
    <row r="2" ht="40.5" customHeight="1" spans="1:7">
      <c r="A2" s="19" t="s">
        <v>1</v>
      </c>
      <c r="B2" s="19"/>
      <c r="C2" s="19"/>
      <c r="D2" s="19"/>
      <c r="E2" s="19"/>
      <c r="F2" s="19"/>
      <c r="G2" s="19"/>
    </row>
    <row r="3" ht="23.25" customHeight="1" spans="1:7">
      <c r="G3" s="32" t="s">
        <v>2</v>
      </c>
    </row>
    <row r="4" ht="43.1" customHeight="1" spans="1:7">
      <c r="A4" s="79" t="s">
        <v>3</v>
      </c>
      <c r="B4" s="79"/>
      <c r="C4" s="79" t="s">
        <v>4</v>
      </c>
      <c r="D4" s="79"/>
      <c r="E4" s="79"/>
      <c r="F4" s="79"/>
      <c r="G4" s="79"/>
    </row>
    <row r="5" ht="43.1" customHeight="1" spans="1:7">
      <c r="A5" s="52" t="s">
        <v>5</v>
      </c>
      <c r="B5" s="52" t="s">
        <v>6</v>
      </c>
      <c r="C5" s="52" t="s">
        <v>5</v>
      </c>
      <c r="D5" s="52" t="s">
        <v>7</v>
      </c>
      <c r="E5" s="79" t="s">
        <v>8</v>
      </c>
      <c r="F5" s="79" t="s">
        <v>9</v>
      </c>
      <c r="G5" s="79" t="s">
        <v>10</v>
      </c>
    </row>
    <row r="6" ht="24.15" customHeight="1" spans="1:7">
      <c r="A6" s="36" t="s">
        <v>11</v>
      </c>
      <c r="B6" s="37">
        <v>304.54</v>
      </c>
      <c r="C6" s="36" t="s">
        <v>12</v>
      </c>
      <c r="D6" s="37">
        <v>304.54</v>
      </c>
      <c r="E6" s="37">
        <v>304.54</v>
      </c>
      <c r="F6" s="37">
        <f>SUM(F7:F29)</f>
        <v>0</v>
      </c>
      <c r="G6" s="37">
        <f>SUM(G7:G29)</f>
        <v>0</v>
      </c>
    </row>
    <row r="7" ht="23.25" customHeight="1" spans="1:7">
      <c r="A7" s="43" t="s">
        <v>13</v>
      </c>
      <c r="B7" s="39">
        <v>304.54</v>
      </c>
      <c r="C7" s="43" t="s">
        <v>14</v>
      </c>
      <c r="D7" s="39">
        <f t="shared" ref="D7:D14" si="0">SUM(E7:G7)</f>
        <v>0</v>
      </c>
      <c r="E7" s="39"/>
      <c r="F7" s="39"/>
      <c r="G7" s="39"/>
    </row>
    <row r="8" ht="23.25" customHeight="1" spans="1:7">
      <c r="A8" s="43" t="s">
        <v>15</v>
      </c>
      <c r="B8" s="39"/>
      <c r="C8" s="43" t="s">
        <v>16</v>
      </c>
      <c r="D8" s="39">
        <f t="shared" si="0"/>
        <v>0</v>
      </c>
      <c r="E8" s="39"/>
      <c r="F8" s="39"/>
      <c r="G8" s="39"/>
    </row>
    <row r="9" ht="23.25" customHeight="1" spans="1:7">
      <c r="A9" s="43" t="s">
        <v>17</v>
      </c>
      <c r="B9" s="39"/>
      <c r="C9" s="43" t="s">
        <v>18</v>
      </c>
      <c r="D9" s="39">
        <f t="shared" si="0"/>
        <v>0</v>
      </c>
      <c r="E9" s="39"/>
      <c r="F9" s="39"/>
      <c r="G9" s="39"/>
    </row>
    <row r="10" ht="23.25" customHeight="1" spans="1:7">
      <c r="A10" s="43"/>
      <c r="B10" s="39"/>
      <c r="C10" s="43" t="s">
        <v>19</v>
      </c>
      <c r="D10" s="39">
        <f t="shared" si="0"/>
        <v>0</v>
      </c>
      <c r="E10" s="39"/>
      <c r="F10" s="39"/>
      <c r="G10" s="39"/>
    </row>
    <row r="11" ht="23.25" customHeight="1" spans="1:7">
      <c r="A11" s="43"/>
      <c r="B11" s="39"/>
      <c r="C11" s="43" t="s">
        <v>20</v>
      </c>
      <c r="D11" s="39">
        <f t="shared" si="0"/>
        <v>0</v>
      </c>
      <c r="E11" s="39"/>
      <c r="F11" s="39"/>
      <c r="G11" s="39"/>
    </row>
    <row r="12" ht="23.25" customHeight="1" spans="1:7">
      <c r="A12" s="43"/>
      <c r="B12" s="39"/>
      <c r="C12" s="43" t="s">
        <v>21</v>
      </c>
      <c r="D12" s="39">
        <f t="shared" si="0"/>
        <v>0</v>
      </c>
      <c r="E12" s="39"/>
      <c r="F12" s="39"/>
      <c r="G12" s="39"/>
    </row>
    <row r="13" ht="23.25" customHeight="1" spans="1:7">
      <c r="A13" s="43"/>
      <c r="B13" s="39"/>
      <c r="C13" s="43" t="s">
        <v>22</v>
      </c>
      <c r="D13" s="39">
        <v>212.27</v>
      </c>
      <c r="E13" s="39">
        <v>212.27</v>
      </c>
      <c r="F13" s="39"/>
      <c r="G13" s="39"/>
    </row>
    <row r="14" ht="23.25" customHeight="1" spans="1:7">
      <c r="A14" s="43"/>
      <c r="B14" s="39"/>
      <c r="C14" s="43" t="s">
        <v>23</v>
      </c>
      <c r="D14" s="39">
        <v>62.86</v>
      </c>
      <c r="E14" s="39">
        <v>62.86</v>
      </c>
      <c r="F14" s="39"/>
      <c r="G14" s="39"/>
    </row>
    <row r="15" ht="23.25" customHeight="1" spans="1:7">
      <c r="A15" s="43"/>
      <c r="B15" s="39"/>
      <c r="C15" s="43" t="s">
        <v>24</v>
      </c>
      <c r="D15" s="39">
        <v>16.62</v>
      </c>
      <c r="E15" s="39">
        <v>16.62</v>
      </c>
      <c r="F15" s="39"/>
      <c r="G15" s="39"/>
    </row>
    <row r="16" ht="23.25" customHeight="1" spans="1:7">
      <c r="A16" s="43"/>
      <c r="B16" s="39"/>
      <c r="C16" s="43" t="s">
        <v>25</v>
      </c>
      <c r="D16" s="39">
        <f t="shared" ref="D15:D33" si="1">SUM(E16:G16)</f>
        <v>0</v>
      </c>
      <c r="E16" s="39"/>
      <c r="F16" s="39"/>
      <c r="G16" s="39"/>
    </row>
    <row r="17" ht="23.25" customHeight="1" spans="1:7">
      <c r="A17" s="43"/>
      <c r="B17" s="39"/>
      <c r="C17" s="43" t="s">
        <v>26</v>
      </c>
      <c r="D17" s="39">
        <f t="shared" si="1"/>
        <v>0</v>
      </c>
      <c r="E17" s="39"/>
      <c r="F17" s="39"/>
      <c r="G17" s="39"/>
    </row>
    <row r="18" ht="23.25" customHeight="1" spans="1:7">
      <c r="A18" s="43"/>
      <c r="B18" s="39"/>
      <c r="C18" s="43" t="s">
        <v>27</v>
      </c>
      <c r="D18" s="39">
        <f t="shared" si="1"/>
        <v>0</v>
      </c>
      <c r="E18" s="39"/>
      <c r="F18" s="39"/>
      <c r="G18" s="39"/>
    </row>
    <row r="19" ht="23.25" customHeight="1" spans="1:7">
      <c r="A19" s="43"/>
      <c r="B19" s="39"/>
      <c r="C19" s="43" t="s">
        <v>28</v>
      </c>
      <c r="D19" s="39">
        <f t="shared" si="1"/>
        <v>0</v>
      </c>
      <c r="E19" s="39"/>
      <c r="F19" s="39"/>
      <c r="G19" s="39"/>
    </row>
    <row r="20" ht="23.25" customHeight="1" spans="1:7">
      <c r="A20" s="43"/>
      <c r="B20" s="39"/>
      <c r="C20" s="43" t="s">
        <v>29</v>
      </c>
      <c r="D20" s="39">
        <f t="shared" si="1"/>
        <v>0</v>
      </c>
      <c r="E20" s="39"/>
      <c r="F20" s="39"/>
      <c r="G20" s="39"/>
    </row>
    <row r="21" ht="23.25" customHeight="1" spans="1:7">
      <c r="A21" s="43"/>
      <c r="B21" s="39"/>
      <c r="C21" s="43" t="s">
        <v>30</v>
      </c>
      <c r="D21" s="39">
        <f t="shared" si="1"/>
        <v>0</v>
      </c>
      <c r="E21" s="39"/>
      <c r="F21" s="39"/>
      <c r="G21" s="39"/>
    </row>
    <row r="22" ht="23.25" customHeight="1" spans="1:7">
      <c r="A22" s="43"/>
      <c r="B22" s="39"/>
      <c r="C22" s="43" t="s">
        <v>31</v>
      </c>
      <c r="D22" s="39">
        <f t="shared" si="1"/>
        <v>0</v>
      </c>
      <c r="E22" s="39"/>
      <c r="F22" s="39"/>
      <c r="G22" s="39"/>
    </row>
    <row r="23" ht="23.25" customHeight="1" spans="1:7">
      <c r="A23" s="43"/>
      <c r="B23" s="39"/>
      <c r="C23" s="43" t="s">
        <v>32</v>
      </c>
      <c r="D23" s="39">
        <f t="shared" si="1"/>
        <v>0</v>
      </c>
      <c r="E23" s="39"/>
      <c r="F23" s="39"/>
      <c r="G23" s="39"/>
    </row>
    <row r="24" ht="23.25" customHeight="1" spans="1:7">
      <c r="A24" s="43"/>
      <c r="B24" s="39"/>
      <c r="C24" s="43" t="s">
        <v>33</v>
      </c>
      <c r="D24" s="39">
        <f t="shared" si="1"/>
        <v>0</v>
      </c>
      <c r="E24" s="39"/>
      <c r="F24" s="39"/>
      <c r="G24" s="39"/>
    </row>
    <row r="25" ht="23.25" customHeight="1" spans="1:7">
      <c r="A25" s="43"/>
      <c r="B25" s="39"/>
      <c r="C25" s="43" t="s">
        <v>34</v>
      </c>
      <c r="D25" s="39">
        <v>12.79</v>
      </c>
      <c r="E25" s="39">
        <v>12.79</v>
      </c>
      <c r="F25" s="39"/>
      <c r="G25" s="39"/>
    </row>
    <row r="26" ht="23.25" customHeight="1" spans="1:7">
      <c r="A26" s="43"/>
      <c r="B26" s="39"/>
      <c r="C26" s="43" t="s">
        <v>35</v>
      </c>
      <c r="D26" s="39">
        <f t="shared" si="1"/>
        <v>0</v>
      </c>
      <c r="E26" s="39"/>
      <c r="F26" s="39"/>
      <c r="G26" s="39"/>
    </row>
    <row r="27" ht="23.25" customHeight="1" spans="1:7">
      <c r="A27" s="43"/>
      <c r="B27" s="39"/>
      <c r="C27" s="43" t="s">
        <v>36</v>
      </c>
      <c r="D27" s="39">
        <f t="shared" si="1"/>
        <v>0</v>
      </c>
      <c r="E27" s="39"/>
      <c r="F27" s="39"/>
      <c r="G27" s="39"/>
    </row>
    <row r="28" ht="23.25" customHeight="1" spans="1:7">
      <c r="A28" s="43"/>
      <c r="B28" s="39"/>
      <c r="C28" s="43" t="s">
        <v>37</v>
      </c>
      <c r="D28" s="39">
        <f t="shared" si="1"/>
        <v>0</v>
      </c>
      <c r="E28" s="39"/>
      <c r="F28" s="39"/>
      <c r="G28" s="39"/>
    </row>
    <row r="29" ht="23.25" customHeight="1" spans="1:7">
      <c r="A29" s="43"/>
      <c r="B29" s="39"/>
      <c r="C29" s="43" t="s">
        <v>38</v>
      </c>
      <c r="D29" s="39">
        <f t="shared" si="1"/>
        <v>0</v>
      </c>
      <c r="E29" s="39"/>
      <c r="F29" s="39"/>
      <c r="G29" s="39"/>
    </row>
    <row r="30" s="16" customFormat="1" ht="23.25" customHeight="1" spans="1:7">
      <c r="A30" s="43"/>
      <c r="B30" s="39"/>
      <c r="C30" s="43"/>
      <c r="D30" s="39"/>
      <c r="E30" s="39"/>
      <c r="F30" s="39"/>
      <c r="G30" s="39"/>
    </row>
    <row r="31" ht="22.4" customHeight="1" spans="1:7">
      <c r="A31" s="21" t="s">
        <v>39</v>
      </c>
      <c r="B31" s="37">
        <f>SUM(B32:B34)</f>
        <v>0</v>
      </c>
      <c r="C31" s="21" t="s">
        <v>40</v>
      </c>
      <c r="D31" s="37"/>
      <c r="E31" s="37"/>
      <c r="F31" s="37"/>
      <c r="G31" s="37"/>
    </row>
    <row r="32" s="16" customFormat="1" ht="23.25" customHeight="1" spans="1:7">
      <c r="A32" s="43" t="s">
        <v>41</v>
      </c>
      <c r="B32" s="39"/>
      <c r="C32" s="43"/>
      <c r="D32" s="39"/>
      <c r="E32" s="39"/>
      <c r="F32" s="39"/>
      <c r="G32" s="39"/>
    </row>
    <row r="33" s="16" customFormat="1" ht="23.25" customHeight="1" spans="1:7">
      <c r="A33" s="43" t="s">
        <v>42</v>
      </c>
      <c r="B33" s="39"/>
      <c r="C33" s="43"/>
      <c r="D33" s="39"/>
      <c r="E33" s="39"/>
      <c r="F33" s="39"/>
      <c r="G33" s="39"/>
    </row>
    <row r="34" s="16" customFormat="1" ht="23.25" customHeight="1" spans="1:7">
      <c r="A34" s="43" t="s">
        <v>43</v>
      </c>
      <c r="B34" s="39"/>
      <c r="C34" s="43"/>
      <c r="D34" s="39"/>
      <c r="E34" s="39"/>
      <c r="F34" s="39"/>
      <c r="G34" s="39"/>
    </row>
    <row r="35" s="16" customFormat="1" ht="23.25" customHeight="1" spans="1:7">
      <c r="A35" s="43"/>
      <c r="B35" s="39"/>
      <c r="C35" s="43"/>
      <c r="D35" s="39"/>
      <c r="E35" s="39"/>
      <c r="F35" s="39"/>
      <c r="G35" s="39"/>
    </row>
    <row r="36" ht="24.15" customHeight="1" spans="1:7">
      <c r="A36" s="36" t="s">
        <v>44</v>
      </c>
      <c r="B36" s="37">
        <f>B31+B6</f>
        <v>304.54</v>
      </c>
      <c r="C36" s="36" t="s">
        <v>45</v>
      </c>
      <c r="D36" s="37">
        <f>SUM(E36:G36)</f>
        <v>304.54</v>
      </c>
      <c r="E36" s="37">
        <f>E31+E6</f>
        <v>304.54</v>
      </c>
      <c r="F36" s="37">
        <f>F31+F6</f>
        <v>0</v>
      </c>
      <c r="G36" s="37">
        <f>G31+G6</f>
        <v>0</v>
      </c>
    </row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F8" sqref="F8"/>
    </sheetView>
  </sheetViews>
  <sheetFormatPr defaultColWidth="10" defaultRowHeight="14.4" outlineLevelCol="6"/>
  <cols>
    <col min="1" max="1" width="19.6759259259259" style="16" customWidth="1"/>
    <col min="2" max="2" width="52" style="16" customWidth="1"/>
    <col min="3" max="7" width="16" style="16" customWidth="1"/>
    <col min="8" max="16383" width="10" style="16"/>
  </cols>
  <sheetData>
    <row r="1" s="16" customFormat="1" ht="16.35" customHeight="1" spans="1:7">
      <c r="A1" s="17" t="s">
        <v>193</v>
      </c>
      <c r="B1" s="18"/>
      <c r="C1" s="18"/>
      <c r="E1" s="18"/>
      <c r="F1" s="18"/>
      <c r="G1" s="18"/>
    </row>
    <row r="2" s="16" customFormat="1" ht="16.35" customHeight="1" spans="1:7">
      <c r="A2" s="19" t="s">
        <v>194</v>
      </c>
      <c r="B2" s="19"/>
      <c r="C2" s="19"/>
      <c r="D2" s="19"/>
      <c r="E2" s="19"/>
      <c r="F2" s="19"/>
      <c r="G2" s="19"/>
    </row>
    <row r="3" s="16" customFormat="1" ht="16.35" customHeight="1" spans="1:7">
      <c r="A3" s="19"/>
      <c r="B3" s="19"/>
      <c r="C3" s="19"/>
      <c r="D3" s="19"/>
      <c r="E3" s="19"/>
      <c r="F3" s="19"/>
      <c r="G3" s="19"/>
    </row>
    <row r="4" s="16" customFormat="1" ht="19.8" customHeight="1" spans="1:7">
      <c r="G4" s="20" t="s">
        <v>2</v>
      </c>
    </row>
    <row r="5" s="16" customFormat="1" ht="37.95" customHeight="1" spans="1:7">
      <c r="A5" s="21" t="s">
        <v>195</v>
      </c>
      <c r="B5" s="22"/>
      <c r="C5" s="22"/>
      <c r="D5" s="21" t="s">
        <v>196</v>
      </c>
      <c r="E5" s="23"/>
      <c r="F5" s="24"/>
      <c r="G5" s="25"/>
    </row>
    <row r="6" s="16" customFormat="1" ht="183.7" customHeight="1" spans="1:7">
      <c r="A6" s="21" t="s">
        <v>197</v>
      </c>
      <c r="B6" s="26"/>
      <c r="C6" s="26"/>
      <c r="D6" s="26"/>
      <c r="E6" s="26"/>
      <c r="F6" s="26"/>
      <c r="G6" s="26"/>
    </row>
    <row r="7" s="16" customFormat="1" ht="23.25" customHeight="1" spans="1:7">
      <c r="A7" s="21" t="s">
        <v>198</v>
      </c>
      <c r="B7" s="21" t="s">
        <v>199</v>
      </c>
      <c r="C7" s="21" t="s">
        <v>200</v>
      </c>
      <c r="D7" s="21" t="s">
        <v>201</v>
      </c>
      <c r="E7" s="21" t="s">
        <v>202</v>
      </c>
      <c r="F7" s="21" t="s">
        <v>203</v>
      </c>
      <c r="G7" s="21" t="s">
        <v>204</v>
      </c>
    </row>
    <row r="8" s="16" customFormat="1" ht="23.25" customHeight="1" spans="1:7">
      <c r="A8" s="21"/>
      <c r="B8" s="27"/>
      <c r="C8" s="27"/>
      <c r="D8" s="27"/>
      <c r="E8" s="27"/>
      <c r="F8" s="27"/>
      <c r="G8" s="28"/>
    </row>
    <row r="9" s="16" customFormat="1" ht="23.25" customHeight="1" spans="1:7">
      <c r="A9" s="21"/>
      <c r="B9" s="27"/>
      <c r="C9" s="27"/>
      <c r="D9" s="27"/>
      <c r="E9" s="27"/>
      <c r="F9" s="27"/>
      <c r="G9" s="28"/>
    </row>
    <row r="10" s="16" customFormat="1" ht="23.25" customHeight="1" spans="1:7">
      <c r="A10" s="21"/>
      <c r="B10" s="27"/>
      <c r="C10" s="27"/>
      <c r="D10" s="27"/>
      <c r="E10" s="27"/>
      <c r="F10" s="27"/>
      <c r="G10" s="28"/>
    </row>
    <row r="11" s="16" customFormat="1" ht="23.25" customHeight="1" spans="1:7">
      <c r="A11" s="21"/>
      <c r="B11" s="27"/>
      <c r="C11" s="27"/>
      <c r="D11" s="27"/>
      <c r="E11" s="27"/>
      <c r="F11" s="27"/>
      <c r="G11" s="28"/>
    </row>
    <row r="12" s="16" customFormat="1" ht="23.25" customHeight="1" spans="1:7">
      <c r="A12" s="21"/>
      <c r="B12" s="27"/>
      <c r="C12" s="27"/>
      <c r="D12" s="27"/>
      <c r="E12" s="27"/>
      <c r="F12" s="27"/>
      <c r="G12" s="28"/>
    </row>
    <row r="13" s="16" customFormat="1" ht="23.25" customHeight="1" spans="1:7">
      <c r="A13" s="21"/>
      <c r="B13" s="27"/>
      <c r="C13" s="27"/>
      <c r="D13" s="27"/>
      <c r="E13" s="27"/>
      <c r="F13" s="27"/>
      <c r="G13" s="28"/>
    </row>
    <row r="14" s="16" customFormat="1" ht="27" customHeight="1" spans="1:7">
      <c r="A14" s="21"/>
      <c r="B14" s="29"/>
      <c r="C14" s="30"/>
      <c r="D14" s="30"/>
      <c r="E14" s="30"/>
      <c r="F14" s="30"/>
      <c r="G14" s="30"/>
    </row>
  </sheetData>
  <mergeCells count="5">
    <mergeCell ref="B5:C5"/>
    <mergeCell ref="E5:G5"/>
    <mergeCell ref="B6:G6"/>
    <mergeCell ref="A7:A14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opLeftCell="A9" workbookViewId="0">
      <selection activeCell="L12" sqref="L12"/>
    </sheetView>
  </sheetViews>
  <sheetFormatPr defaultColWidth="10" defaultRowHeight="14.4"/>
  <cols>
    <col min="1" max="1" width="9.23148148148148" style="1" customWidth="1"/>
    <col min="2" max="2" width="9.76851851851852" style="1" customWidth="1"/>
    <col min="3" max="3" width="10.9907407407407" style="1" customWidth="1"/>
    <col min="4" max="5" width="10.2592592592593" style="1" customWidth="1"/>
    <col min="6" max="11" width="5.12962962962963" style="1" customWidth="1"/>
    <col min="12" max="12" width="10.2592592592593" style="1" customWidth="1"/>
    <col min="13" max="13" width="10.6296296296296" style="1" customWidth="1"/>
    <col min="14" max="16384" width="10" style="1"/>
  </cols>
  <sheetData>
    <row r="1" s="1" customFormat="1" ht="16.35" customHeight="1" spans="1:13">
      <c r="A1" s="3" t="s">
        <v>205</v>
      </c>
    </row>
    <row r="2" s="1" customFormat="1" ht="48.3" customHeight="1" spans="1:13">
      <c r="A2" s="4" t="s">
        <v>206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207</v>
      </c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</row>
    <row r="4" s="1" customFormat="1" ht="35" customHeight="1" spans="1:13">
      <c r="A4" s="7" t="s">
        <v>208</v>
      </c>
      <c r="B4" s="8" t="s">
        <v>209</v>
      </c>
      <c r="C4" s="8"/>
      <c r="D4" s="8"/>
      <c r="E4" s="8"/>
      <c r="F4" s="8"/>
      <c r="G4" s="7" t="s">
        <v>210</v>
      </c>
      <c r="H4" s="9"/>
      <c r="I4" s="10" t="s">
        <v>211</v>
      </c>
      <c r="J4" s="11"/>
      <c r="K4" s="11"/>
      <c r="L4" s="11"/>
      <c r="M4" s="11"/>
    </row>
    <row r="5" s="1" customFormat="1" ht="36" customHeight="1" spans="1:13">
      <c r="A5" s="7" t="s">
        <v>212</v>
      </c>
      <c r="B5" s="11">
        <v>10</v>
      </c>
      <c r="C5" s="11"/>
      <c r="D5" s="11"/>
      <c r="E5" s="11"/>
      <c r="F5" s="11"/>
      <c r="G5" s="7" t="s">
        <v>213</v>
      </c>
      <c r="H5" s="9"/>
      <c r="I5" s="10" t="s">
        <v>214</v>
      </c>
      <c r="J5" s="11"/>
      <c r="K5" s="11"/>
      <c r="L5" s="11"/>
      <c r="M5" s="11"/>
    </row>
    <row r="6" s="1" customFormat="1" ht="36" customHeight="1" spans="1:13">
      <c r="A6" s="7" t="s">
        <v>215</v>
      </c>
      <c r="B6" s="12">
        <v>20</v>
      </c>
      <c r="C6" s="12"/>
      <c r="D6" s="12"/>
      <c r="E6" s="12"/>
      <c r="F6" s="12"/>
      <c r="G6" s="7" t="s">
        <v>216</v>
      </c>
      <c r="H6" s="9"/>
      <c r="I6" s="12">
        <v>20</v>
      </c>
      <c r="J6" s="12"/>
      <c r="K6" s="12"/>
      <c r="L6" s="12"/>
      <c r="M6" s="12"/>
    </row>
    <row r="7" s="1" customFormat="1" ht="43" customHeight="1" spans="1:13">
      <c r="A7" s="9"/>
      <c r="B7" s="12"/>
      <c r="C7" s="12"/>
      <c r="D7" s="12"/>
      <c r="E7" s="12"/>
      <c r="F7" s="12"/>
      <c r="G7" s="7" t="s">
        <v>217</v>
      </c>
      <c r="H7" s="9"/>
      <c r="I7" s="12"/>
      <c r="J7" s="12"/>
      <c r="K7" s="12"/>
      <c r="L7" s="12"/>
      <c r="M7" s="12"/>
    </row>
    <row r="8" s="1" customFormat="1" ht="99" customHeight="1" spans="1:13">
      <c r="A8" s="7" t="s">
        <v>218</v>
      </c>
      <c r="B8" s="13" t="s">
        <v>219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="1" customFormat="1" ht="81.45" customHeight="1" spans="1:13">
      <c r="A9" s="7" t="s">
        <v>220</v>
      </c>
      <c r="B9" s="13" t="s">
        <v>221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="1" customFormat="1" ht="81.45" customHeight="1" spans="1:13">
      <c r="A10" s="7" t="s">
        <v>222</v>
      </c>
      <c r="B10" s="13" t="s">
        <v>223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="1" customFormat="1" ht="33" customHeight="1" spans="1:13">
      <c r="A11" s="7" t="s">
        <v>198</v>
      </c>
      <c r="B11" s="15" t="s">
        <v>224</v>
      </c>
      <c r="C11" s="15" t="s">
        <v>225</v>
      </c>
      <c r="D11" s="15" t="s">
        <v>226</v>
      </c>
      <c r="E11" s="15"/>
      <c r="F11" s="15" t="s">
        <v>200</v>
      </c>
      <c r="G11" s="15"/>
      <c r="H11" s="15" t="s">
        <v>201</v>
      </c>
      <c r="I11" s="15"/>
      <c r="J11" s="15" t="s">
        <v>202</v>
      </c>
      <c r="K11" s="15"/>
      <c r="L11" s="15" t="s">
        <v>203</v>
      </c>
      <c r="M11" s="15" t="s">
        <v>227</v>
      </c>
    </row>
    <row r="12" s="1" customFormat="1" ht="23" customHeight="1" spans="1:13">
      <c r="A12" s="9"/>
      <c r="B12" s="14" t="s">
        <v>228</v>
      </c>
      <c r="C12" s="14" t="s">
        <v>229</v>
      </c>
      <c r="D12" s="14" t="s">
        <v>230</v>
      </c>
      <c r="E12" s="14"/>
      <c r="F12" s="11" t="s">
        <v>231</v>
      </c>
      <c r="G12" s="11"/>
      <c r="H12" s="11" t="s">
        <v>232</v>
      </c>
      <c r="I12" s="11"/>
      <c r="J12" s="11" t="s">
        <v>233</v>
      </c>
      <c r="K12" s="11"/>
      <c r="L12" s="11" t="s">
        <v>234</v>
      </c>
      <c r="M12" s="11" t="s">
        <v>235</v>
      </c>
    </row>
    <row r="13" s="1" customFormat="1" ht="23" customHeight="1" spans="1:13">
      <c r="A13" s="9"/>
      <c r="B13" s="14" t="s">
        <v>228</v>
      </c>
      <c r="C13" s="14" t="s">
        <v>236</v>
      </c>
      <c r="D13" s="14" t="s">
        <v>237</v>
      </c>
      <c r="E13" s="14"/>
      <c r="F13" s="11" t="s">
        <v>231</v>
      </c>
      <c r="G13" s="11"/>
      <c r="H13" s="11" t="s">
        <v>232</v>
      </c>
      <c r="I13" s="11"/>
      <c r="J13" s="11" t="s">
        <v>233</v>
      </c>
      <c r="K13" s="11"/>
      <c r="L13" s="11" t="s">
        <v>238</v>
      </c>
      <c r="M13" s="11" t="s">
        <v>239</v>
      </c>
    </row>
    <row r="14" s="1" customFormat="1" ht="23" customHeight="1" spans="1:13">
      <c r="A14" s="9"/>
      <c r="B14" s="14" t="s">
        <v>240</v>
      </c>
      <c r="C14" s="14" t="s">
        <v>241</v>
      </c>
      <c r="D14" s="14" t="s">
        <v>242</v>
      </c>
      <c r="E14" s="14"/>
      <c r="F14" s="11" t="s">
        <v>243</v>
      </c>
      <c r="G14" s="11"/>
      <c r="H14" s="11" t="s">
        <v>232</v>
      </c>
      <c r="I14" s="11"/>
      <c r="J14" s="11" t="s">
        <v>233</v>
      </c>
      <c r="K14" s="11"/>
      <c r="L14" s="11" t="s">
        <v>244</v>
      </c>
      <c r="M14" s="11" t="s">
        <v>235</v>
      </c>
    </row>
    <row r="15" s="1" customFormat="1" ht="23" customHeight="1" spans="1:13">
      <c r="A15" s="9"/>
      <c r="B15" s="14" t="s">
        <v>245</v>
      </c>
      <c r="C15" s="14" t="s">
        <v>246</v>
      </c>
      <c r="D15" s="14" t="s">
        <v>247</v>
      </c>
      <c r="E15" s="14"/>
      <c r="F15" s="11" t="s">
        <v>231</v>
      </c>
      <c r="G15" s="11"/>
      <c r="H15" s="11" t="s">
        <v>232</v>
      </c>
      <c r="I15" s="11"/>
      <c r="J15" s="11" t="s">
        <v>233</v>
      </c>
      <c r="K15" s="11"/>
      <c r="L15" s="11" t="s">
        <v>248</v>
      </c>
      <c r="M15" s="11" t="s">
        <v>235</v>
      </c>
    </row>
    <row r="16" s="1" customFormat="1" ht="23" customHeight="1" spans="1:13">
      <c r="A16" s="9"/>
      <c r="B16" s="14" t="s">
        <v>228</v>
      </c>
      <c r="C16" s="14" t="s">
        <v>249</v>
      </c>
      <c r="D16" s="14" t="s">
        <v>250</v>
      </c>
      <c r="E16" s="14"/>
      <c r="F16" s="11" t="s">
        <v>231</v>
      </c>
      <c r="G16" s="11"/>
      <c r="H16" s="11" t="s">
        <v>232</v>
      </c>
      <c r="I16" s="11"/>
      <c r="J16" s="11" t="s">
        <v>233</v>
      </c>
      <c r="K16" s="11"/>
      <c r="L16" s="11" t="s">
        <v>251</v>
      </c>
      <c r="M16" s="11" t="s">
        <v>239</v>
      </c>
    </row>
  </sheetData>
  <mergeCells count="43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A6:A7"/>
    <mergeCell ref="A11:A16"/>
    <mergeCell ref="B6:F7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Zeros="0" tabSelected="1" topLeftCell="A6" workbookViewId="0">
      <selection activeCell="B8" sqref="B8"/>
    </sheetView>
  </sheetViews>
  <sheetFormatPr defaultColWidth="10" defaultRowHeight="14.4" outlineLevelCol="5"/>
  <cols>
    <col min="1" max="1" width="12.3518518518519" style="16" customWidth="1"/>
    <col min="2" max="2" width="40.3055555555556" style="16" customWidth="1"/>
    <col min="3" max="3" width="20.5" style="16" customWidth="1"/>
    <col min="4" max="4" width="17.5" style="16" customWidth="1"/>
    <col min="5" max="5" width="18.0462962962963" style="16" customWidth="1"/>
    <col min="6" max="6" width="17.5" style="16" customWidth="1"/>
    <col min="7" max="16384" width="10" style="16"/>
  </cols>
  <sheetData>
    <row r="1" ht="16.35" customHeight="1" spans="1:6">
      <c r="A1" s="17" t="s">
        <v>46</v>
      </c>
      <c r="B1" s="18"/>
      <c r="C1" s="18"/>
      <c r="D1" s="18"/>
      <c r="E1" s="18"/>
      <c r="F1" s="18"/>
    </row>
    <row r="2" ht="21.55" customHeight="1" spans="1:6">
      <c r="A2" s="19" t="s">
        <v>47</v>
      </c>
      <c r="B2" s="19"/>
      <c r="C2" s="19"/>
      <c r="D2" s="19"/>
      <c r="E2" s="19"/>
      <c r="F2" s="19"/>
    </row>
    <row r="3" ht="19.8" customHeight="1" spans="1:6">
      <c r="A3" s="19"/>
      <c r="B3" s="19"/>
      <c r="C3" s="19"/>
      <c r="D3" s="19"/>
      <c r="E3" s="19"/>
      <c r="F3" s="19"/>
    </row>
    <row r="4" ht="20.7" customHeight="1" spans="1:6">
      <c r="A4" s="18"/>
      <c r="B4" s="18"/>
      <c r="C4" s="18"/>
      <c r="D4" s="18"/>
      <c r="E4" s="18"/>
      <c r="F4" s="32" t="s">
        <v>2</v>
      </c>
    </row>
    <row r="5" ht="34.5" customHeight="1" spans="1:6">
      <c r="A5" s="28" t="s">
        <v>48</v>
      </c>
      <c r="B5" s="28"/>
      <c r="C5" s="66" t="s">
        <v>49</v>
      </c>
      <c r="D5" s="28" t="s">
        <v>50</v>
      </c>
      <c r="E5" s="28"/>
      <c r="F5" s="28"/>
    </row>
    <row r="6" ht="29.3" customHeight="1" spans="1:6">
      <c r="A6" s="28" t="s">
        <v>51</v>
      </c>
      <c r="B6" s="28" t="s">
        <v>52</v>
      </c>
      <c r="C6" s="67"/>
      <c r="D6" s="28" t="s">
        <v>53</v>
      </c>
      <c r="E6" s="28" t="s">
        <v>54</v>
      </c>
      <c r="F6" s="28" t="s">
        <v>55</v>
      </c>
    </row>
    <row r="7" ht="22.4" customHeight="1" spans="1:6">
      <c r="A7" s="21" t="s">
        <v>7</v>
      </c>
      <c r="B7" s="21"/>
      <c r="C7" s="68">
        <v>315.91</v>
      </c>
      <c r="D7" s="68">
        <f>E7+F7</f>
        <v>304.54</v>
      </c>
      <c r="E7" s="68">
        <v>284.54</v>
      </c>
      <c r="F7" s="68">
        <v>20</v>
      </c>
    </row>
    <row r="8" ht="19.8" customHeight="1" spans="1:6">
      <c r="A8" s="69" t="s">
        <v>56</v>
      </c>
      <c r="B8" s="70" t="s">
        <v>22</v>
      </c>
      <c r="C8" s="71">
        <v>223.86</v>
      </c>
      <c r="D8" s="71">
        <v>212.27</v>
      </c>
      <c r="E8" s="71">
        <v>192.27</v>
      </c>
      <c r="F8" s="71">
        <v>20</v>
      </c>
    </row>
    <row r="9" ht="17.25" customHeight="1" spans="1:6">
      <c r="A9" s="72" t="s">
        <v>57</v>
      </c>
      <c r="B9" s="73" t="s">
        <v>58</v>
      </c>
      <c r="C9" s="71">
        <v>223.86</v>
      </c>
      <c r="D9" s="71">
        <v>212.27</v>
      </c>
      <c r="E9" s="71">
        <v>192.27</v>
      </c>
      <c r="F9" s="71">
        <v>20</v>
      </c>
    </row>
    <row r="10" ht="18.95" customHeight="1" spans="1:6">
      <c r="A10" s="72" t="s">
        <v>59</v>
      </c>
      <c r="B10" s="73" t="s">
        <v>60</v>
      </c>
      <c r="C10" s="71">
        <v>223.86</v>
      </c>
      <c r="D10" s="71">
        <v>212.27</v>
      </c>
      <c r="E10" s="71">
        <v>192.27</v>
      </c>
      <c r="F10" s="71">
        <v>20</v>
      </c>
    </row>
    <row r="11" ht="18.95" customHeight="1" spans="1:6">
      <c r="A11" s="69" t="s">
        <v>61</v>
      </c>
      <c r="B11" s="70" t="s">
        <v>23</v>
      </c>
      <c r="C11" s="71">
        <v>62.49</v>
      </c>
      <c r="D11" s="71">
        <v>62.86</v>
      </c>
      <c r="E11" s="71">
        <v>62.86</v>
      </c>
      <c r="F11" s="71"/>
    </row>
    <row r="12" ht="19.8" customHeight="1" spans="1:6">
      <c r="A12" s="72" t="s">
        <v>62</v>
      </c>
      <c r="B12" s="73" t="s">
        <v>63</v>
      </c>
      <c r="C12" s="71">
        <v>62.49</v>
      </c>
      <c r="D12" s="71">
        <v>62.86</v>
      </c>
      <c r="E12" s="71">
        <v>62.86</v>
      </c>
      <c r="F12" s="71"/>
    </row>
    <row r="13" ht="17.25" customHeight="1" spans="1:6">
      <c r="A13" s="72" t="s">
        <v>64</v>
      </c>
      <c r="B13" s="73" t="s">
        <v>65</v>
      </c>
      <c r="C13" s="71">
        <v>25.72</v>
      </c>
      <c r="D13" s="71">
        <v>24.43</v>
      </c>
      <c r="E13" s="71">
        <v>24.43</v>
      </c>
      <c r="F13" s="71"/>
    </row>
    <row r="14" ht="18.95" customHeight="1" spans="1:6">
      <c r="A14" s="72" t="s">
        <v>66</v>
      </c>
      <c r="B14" s="73" t="s">
        <v>67</v>
      </c>
      <c r="C14" s="71">
        <v>12.86</v>
      </c>
      <c r="D14" s="71">
        <v>12.21</v>
      </c>
      <c r="E14" s="71">
        <v>12.21</v>
      </c>
      <c r="F14" s="71"/>
    </row>
    <row r="15" ht="18.95" customHeight="1" spans="1:6">
      <c r="A15" s="72" t="s">
        <v>68</v>
      </c>
      <c r="B15" s="73" t="s">
        <v>69</v>
      </c>
      <c r="C15" s="71">
        <v>23.92</v>
      </c>
      <c r="D15" s="71">
        <v>16.22</v>
      </c>
      <c r="E15" s="71">
        <v>16.22</v>
      </c>
      <c r="F15" s="71"/>
    </row>
    <row r="16" ht="18.95" customHeight="1" spans="1:6">
      <c r="A16" s="69" t="s">
        <v>70</v>
      </c>
      <c r="B16" s="70" t="s">
        <v>24</v>
      </c>
      <c r="C16" s="71">
        <v>16.82</v>
      </c>
      <c r="D16" s="71">
        <v>16.62</v>
      </c>
      <c r="E16" s="71">
        <v>16.62</v>
      </c>
      <c r="F16" s="71"/>
    </row>
    <row r="17" ht="19.8" customHeight="1" spans="1:6">
      <c r="A17" s="72" t="s">
        <v>71</v>
      </c>
      <c r="B17" s="73" t="s">
        <v>72</v>
      </c>
      <c r="C17" s="71">
        <v>16.82</v>
      </c>
      <c r="D17" s="71">
        <v>16.62</v>
      </c>
      <c r="E17" s="71">
        <v>16.62</v>
      </c>
      <c r="F17" s="71"/>
    </row>
    <row r="18" ht="17.25" customHeight="1" spans="1:6">
      <c r="A18" s="72" t="s">
        <v>73</v>
      </c>
      <c r="B18" s="73" t="s">
        <v>74</v>
      </c>
      <c r="C18" s="71">
        <v>10.62</v>
      </c>
      <c r="D18" s="71">
        <v>10.66</v>
      </c>
      <c r="E18" s="71">
        <v>10.66</v>
      </c>
      <c r="F18" s="71"/>
    </row>
    <row r="19" ht="18.95" customHeight="1" spans="1:6">
      <c r="A19" s="72" t="s">
        <v>75</v>
      </c>
      <c r="B19" s="73" t="s">
        <v>76</v>
      </c>
      <c r="C19" s="71">
        <v>6.2</v>
      </c>
      <c r="D19" s="71">
        <v>5.96</v>
      </c>
      <c r="E19" s="71">
        <v>5.96</v>
      </c>
      <c r="F19" s="71"/>
    </row>
    <row r="20" s="65" customFormat="1" ht="23.25" customHeight="1" spans="1:6">
      <c r="A20" s="69" t="s">
        <v>77</v>
      </c>
      <c r="B20" s="74" t="s">
        <v>34</v>
      </c>
      <c r="C20" s="71">
        <v>12.74</v>
      </c>
      <c r="D20" s="71">
        <v>12.79</v>
      </c>
      <c r="E20" s="71">
        <v>12.79</v>
      </c>
      <c r="F20" s="75"/>
    </row>
    <row r="21" spans="1:6">
      <c r="A21" s="72" t="s">
        <v>78</v>
      </c>
      <c r="B21" s="76" t="s">
        <v>79</v>
      </c>
      <c r="C21" s="71">
        <v>12.74</v>
      </c>
      <c r="D21" s="71">
        <v>12.79</v>
      </c>
      <c r="E21" s="71">
        <v>12.79</v>
      </c>
      <c r="F21" s="77"/>
    </row>
    <row r="22" spans="1:6">
      <c r="A22" s="72" t="s">
        <v>80</v>
      </c>
      <c r="B22" s="76" t="s">
        <v>81</v>
      </c>
      <c r="C22" s="71">
        <v>12.74</v>
      </c>
      <c r="D22" s="71">
        <v>12.79</v>
      </c>
      <c r="E22" s="71">
        <v>12.79</v>
      </c>
      <c r="F22" s="77"/>
    </row>
    <row r="23" spans="1:6">
      <c r="A23" s="78" t="s">
        <v>82</v>
      </c>
      <c r="B23" s="78"/>
    </row>
  </sheetData>
  <mergeCells count="6">
    <mergeCell ref="A5:B5"/>
    <mergeCell ref="D5:F5"/>
    <mergeCell ref="A7:B7"/>
    <mergeCell ref="A23:B23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Zeros="0" topLeftCell="A12" workbookViewId="0">
      <selection activeCell="I8" sqref="I8"/>
    </sheetView>
  </sheetViews>
  <sheetFormatPr defaultColWidth="10" defaultRowHeight="14.4" outlineLevelCol="4"/>
  <cols>
    <col min="1" max="1" width="12.75" style="16" customWidth="1"/>
    <col min="2" max="2" width="36.1018518518519" style="16" customWidth="1"/>
    <col min="3" max="3" width="17.1018518518519" style="16" customWidth="1"/>
    <col min="4" max="4" width="16.5555555555556" style="16" customWidth="1"/>
    <col min="5" max="5" width="17.5" style="16" customWidth="1"/>
    <col min="6" max="16383" width="10" style="16"/>
  </cols>
  <sheetData>
    <row r="1" ht="18.1" customHeight="1" spans="1:5">
      <c r="A1" s="17" t="s">
        <v>83</v>
      </c>
      <c r="B1" s="53"/>
      <c r="C1" s="53"/>
      <c r="D1" s="53"/>
      <c r="E1" s="53"/>
    </row>
    <row r="2" ht="16.35" customHeight="1" spans="1:5">
      <c r="A2" s="54" t="s">
        <v>84</v>
      </c>
      <c r="B2" s="54"/>
      <c r="C2" s="54"/>
      <c r="D2" s="54"/>
      <c r="E2" s="54"/>
    </row>
    <row r="3" ht="16.35" customHeight="1" spans="1:5">
      <c r="A3" s="54"/>
      <c r="B3" s="54"/>
      <c r="C3" s="54"/>
      <c r="D3" s="54"/>
      <c r="E3" s="54"/>
    </row>
    <row r="4" ht="18" customHeight="1" spans="1:5">
      <c r="A4" s="64" t="s">
        <v>85</v>
      </c>
      <c r="B4" s="64"/>
      <c r="C4" s="64"/>
      <c r="D4" s="64"/>
      <c r="E4" s="64"/>
    </row>
    <row r="5" ht="19.8" customHeight="1" spans="1:5">
      <c r="A5" s="53"/>
      <c r="B5" s="53"/>
      <c r="C5" s="53"/>
      <c r="D5" s="53"/>
      <c r="E5" s="32" t="s">
        <v>2</v>
      </c>
    </row>
    <row r="6" ht="36.2" customHeight="1" spans="1:5">
      <c r="A6" s="34" t="s">
        <v>86</v>
      </c>
      <c r="B6" s="34"/>
      <c r="C6" s="34" t="s">
        <v>87</v>
      </c>
      <c r="D6" s="34"/>
      <c r="E6" s="34"/>
    </row>
    <row r="7" ht="27.6" customHeight="1" spans="1:5">
      <c r="A7" s="34" t="s">
        <v>51</v>
      </c>
      <c r="B7" s="34" t="s">
        <v>52</v>
      </c>
      <c r="C7" s="34" t="s">
        <v>88</v>
      </c>
      <c r="D7" s="34" t="s">
        <v>89</v>
      </c>
      <c r="E7" s="34" t="s">
        <v>90</v>
      </c>
    </row>
    <row r="8" ht="19.8" customHeight="1" spans="1:5">
      <c r="A8" s="36" t="s">
        <v>7</v>
      </c>
      <c r="B8" s="36"/>
      <c r="C8" s="55">
        <f t="shared" ref="C8:C30" si="0">D8+E8</f>
        <v>284.54</v>
      </c>
      <c r="D8" s="55">
        <v>261.29</v>
      </c>
      <c r="E8" s="55">
        <v>23.25</v>
      </c>
    </row>
    <row r="9" ht="19.8" customHeight="1" spans="1:5">
      <c r="A9" s="56" t="s">
        <v>91</v>
      </c>
      <c r="B9" s="57" t="s">
        <v>92</v>
      </c>
      <c r="C9" s="58">
        <f t="shared" si="0"/>
        <v>231.99</v>
      </c>
      <c r="D9" s="58">
        <v>231.99</v>
      </c>
      <c r="E9" s="58"/>
    </row>
    <row r="10" ht="18.95" customHeight="1" spans="1:5">
      <c r="A10" s="29" t="s">
        <v>93</v>
      </c>
      <c r="B10" s="26" t="s">
        <v>94</v>
      </c>
      <c r="C10" s="58">
        <f t="shared" si="0"/>
        <v>58.47</v>
      </c>
      <c r="D10" s="58">
        <v>58.47</v>
      </c>
      <c r="E10" s="58"/>
    </row>
    <row r="11" ht="18.95" customHeight="1" spans="1:5">
      <c r="A11" s="29" t="s">
        <v>95</v>
      </c>
      <c r="B11" s="26" t="s">
        <v>96</v>
      </c>
      <c r="C11" s="58">
        <f t="shared" si="0"/>
        <v>5.88</v>
      </c>
      <c r="D11" s="58">
        <v>5.88</v>
      </c>
      <c r="E11" s="58"/>
    </row>
    <row r="12" ht="18.95" customHeight="1" spans="1:5">
      <c r="A12" s="29" t="s">
        <v>97</v>
      </c>
      <c r="B12" s="26" t="s">
        <v>98</v>
      </c>
      <c r="C12" s="58">
        <f t="shared" si="0"/>
        <v>104.35</v>
      </c>
      <c r="D12" s="58">
        <v>104.35</v>
      </c>
      <c r="E12" s="58"/>
    </row>
    <row r="13" ht="18.95" customHeight="1" spans="1:5">
      <c r="A13" s="29" t="s">
        <v>99</v>
      </c>
      <c r="B13" s="26" t="s">
        <v>100</v>
      </c>
      <c r="C13" s="58">
        <f t="shared" si="0"/>
        <v>24.43</v>
      </c>
      <c r="D13" s="58">
        <v>24.43</v>
      </c>
      <c r="E13" s="58"/>
    </row>
    <row r="14" ht="18.95" customHeight="1" spans="1:5">
      <c r="A14" s="29" t="s">
        <v>101</v>
      </c>
      <c r="B14" s="26" t="s">
        <v>102</v>
      </c>
      <c r="C14" s="58">
        <f t="shared" si="0"/>
        <v>12.21</v>
      </c>
      <c r="D14" s="58">
        <v>12.21</v>
      </c>
      <c r="E14" s="58"/>
    </row>
    <row r="15" ht="18.95" customHeight="1" spans="1:5">
      <c r="A15" s="29" t="s">
        <v>103</v>
      </c>
      <c r="B15" s="26" t="s">
        <v>104</v>
      </c>
      <c r="C15" s="58">
        <f t="shared" si="0"/>
        <v>10.66</v>
      </c>
      <c r="D15" s="58">
        <v>10.66</v>
      </c>
      <c r="E15" s="58"/>
    </row>
    <row r="16" ht="18.95" customHeight="1" spans="1:5">
      <c r="A16" s="29" t="s">
        <v>105</v>
      </c>
      <c r="B16" s="26" t="s">
        <v>106</v>
      </c>
      <c r="C16" s="58">
        <f t="shared" si="0"/>
        <v>0.32</v>
      </c>
      <c r="D16" s="58">
        <v>0.32</v>
      </c>
      <c r="E16" s="58"/>
    </row>
    <row r="17" ht="18.95" customHeight="1" spans="1:5">
      <c r="A17" s="29" t="s">
        <v>107</v>
      </c>
      <c r="B17" s="26" t="s">
        <v>108</v>
      </c>
      <c r="C17" s="58">
        <f t="shared" si="0"/>
        <v>12.79</v>
      </c>
      <c r="D17" s="58">
        <v>12.79</v>
      </c>
      <c r="E17" s="58"/>
    </row>
    <row r="18" ht="18.95" customHeight="1" spans="1:5">
      <c r="A18" s="29" t="s">
        <v>109</v>
      </c>
      <c r="B18" s="26" t="s">
        <v>110</v>
      </c>
      <c r="C18" s="58">
        <f t="shared" si="0"/>
        <v>2.88</v>
      </c>
      <c r="D18" s="58">
        <v>2.88</v>
      </c>
      <c r="E18" s="58"/>
    </row>
    <row r="19" ht="18.95" customHeight="1" spans="1:5">
      <c r="A19" s="29" t="s">
        <v>111</v>
      </c>
      <c r="B19" s="26" t="s">
        <v>112</v>
      </c>
      <c r="C19" s="58">
        <f t="shared" si="0"/>
        <v>23.25</v>
      </c>
      <c r="D19" s="58"/>
      <c r="E19" s="58">
        <v>23.25</v>
      </c>
    </row>
    <row r="20" ht="18.95" customHeight="1" spans="1:5">
      <c r="A20" s="29" t="s">
        <v>113</v>
      </c>
      <c r="B20" s="26" t="s">
        <v>114</v>
      </c>
      <c r="C20" s="58">
        <f t="shared" si="0"/>
        <v>5</v>
      </c>
      <c r="D20" s="58"/>
      <c r="E20" s="58">
        <v>5</v>
      </c>
    </row>
    <row r="21" ht="19.8" customHeight="1" spans="1:5">
      <c r="A21" s="56" t="s">
        <v>115</v>
      </c>
      <c r="B21" s="57" t="s">
        <v>116</v>
      </c>
      <c r="C21" s="58">
        <f t="shared" si="0"/>
        <v>1</v>
      </c>
      <c r="D21" s="58"/>
      <c r="E21" s="58">
        <v>1</v>
      </c>
    </row>
    <row r="22" ht="18.95" customHeight="1" spans="1:5">
      <c r="A22" s="29" t="s">
        <v>117</v>
      </c>
      <c r="B22" s="26" t="s">
        <v>118</v>
      </c>
      <c r="C22" s="58">
        <f t="shared" si="0"/>
        <v>1</v>
      </c>
      <c r="D22" s="58"/>
      <c r="E22" s="58">
        <v>1</v>
      </c>
    </row>
    <row r="23" ht="18.95" customHeight="1" spans="1:5">
      <c r="A23" s="29" t="s">
        <v>119</v>
      </c>
      <c r="B23" s="26" t="s">
        <v>120</v>
      </c>
      <c r="C23" s="58">
        <f t="shared" si="0"/>
        <v>1.6</v>
      </c>
      <c r="D23" s="58"/>
      <c r="E23" s="58">
        <v>1.6</v>
      </c>
    </row>
    <row r="24" ht="18.95" customHeight="1" spans="1:5">
      <c r="A24" s="29" t="s">
        <v>121</v>
      </c>
      <c r="B24" s="26" t="s">
        <v>122</v>
      </c>
      <c r="C24" s="58">
        <f t="shared" si="0"/>
        <v>0.6</v>
      </c>
      <c r="D24" s="58"/>
      <c r="E24" s="58">
        <v>0.6</v>
      </c>
    </row>
    <row r="25" ht="18.95" customHeight="1" spans="1:5">
      <c r="A25" s="29" t="s">
        <v>123</v>
      </c>
      <c r="B25" s="26" t="s">
        <v>124</v>
      </c>
      <c r="C25" s="58">
        <f t="shared" si="0"/>
        <v>3.41</v>
      </c>
      <c r="D25" s="58"/>
      <c r="E25" s="58">
        <v>3.41</v>
      </c>
    </row>
    <row r="26" ht="18.95" customHeight="1" spans="1:5">
      <c r="A26" s="29" t="s">
        <v>125</v>
      </c>
      <c r="B26" s="26" t="s">
        <v>126</v>
      </c>
      <c r="C26" s="58">
        <f t="shared" si="0"/>
        <v>0.1</v>
      </c>
      <c r="D26" s="58"/>
      <c r="E26" s="58">
        <v>0.1</v>
      </c>
    </row>
    <row r="27" ht="19.8" customHeight="1" spans="1:5">
      <c r="A27" s="56" t="s">
        <v>127</v>
      </c>
      <c r="B27" s="57" t="s">
        <v>128</v>
      </c>
      <c r="C27" s="58">
        <f t="shared" si="0"/>
        <v>10.54</v>
      </c>
      <c r="D27" s="58"/>
      <c r="E27" s="58">
        <v>10.54</v>
      </c>
    </row>
    <row r="28" ht="18.95" customHeight="1" spans="1:5">
      <c r="A28" s="29" t="s">
        <v>129</v>
      </c>
      <c r="B28" s="26" t="s">
        <v>130</v>
      </c>
      <c r="C28" s="58">
        <f t="shared" si="0"/>
        <v>29.3</v>
      </c>
      <c r="D28" s="58">
        <v>29.3</v>
      </c>
      <c r="E28" s="58"/>
    </row>
    <row r="29" ht="18.95" customHeight="1" spans="1:5">
      <c r="A29" s="29" t="s">
        <v>131</v>
      </c>
      <c r="B29" s="26" t="s">
        <v>132</v>
      </c>
      <c r="C29" s="58">
        <f t="shared" si="0"/>
        <v>26.22</v>
      </c>
      <c r="D29" s="58">
        <v>26.22</v>
      </c>
      <c r="E29" s="58"/>
    </row>
    <row r="30" ht="19.8" customHeight="1" spans="1:5">
      <c r="A30" s="56" t="s">
        <v>133</v>
      </c>
      <c r="B30" s="57" t="s">
        <v>134</v>
      </c>
      <c r="C30" s="58">
        <f t="shared" si="0"/>
        <v>3.08</v>
      </c>
      <c r="D30" s="58">
        <v>3.08</v>
      </c>
      <c r="E30" s="58"/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workbookViewId="0">
      <selection activeCell="G13" sqref="G13"/>
    </sheetView>
  </sheetViews>
  <sheetFormatPr defaultColWidth="10" defaultRowHeight="14.4"/>
  <cols>
    <col min="1" max="12" width="13.6296296296296" style="16" customWidth="1"/>
    <col min="13" max="16384" width="10" style="16"/>
  </cols>
  <sheetData>
    <row r="1" ht="16.35" customHeight="1" spans="1:12">
      <c r="A1" s="17" t="s">
        <v>135</v>
      </c>
    </row>
    <row r="2" ht="16.35" customHeight="1" spans="1:12">
      <c r="A2" s="59" t="s">
        <v>136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ht="16.35" customHeight="1" spans="1:1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ht="16.35" customHeight="1" spans="1:1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ht="20.7" customHeight="1" spans="1:12">
      <c r="F5" s="60"/>
      <c r="G5" s="61"/>
      <c r="L5" s="32" t="s">
        <v>2</v>
      </c>
    </row>
    <row r="6" ht="38.8" customHeight="1" spans="1:12">
      <c r="A6" s="28" t="s">
        <v>49</v>
      </c>
      <c r="B6" s="28"/>
      <c r="C6" s="28"/>
      <c r="D6" s="28"/>
      <c r="E6" s="28"/>
      <c r="F6" s="28"/>
      <c r="G6" s="28" t="s">
        <v>50</v>
      </c>
      <c r="H6" s="28"/>
      <c r="I6" s="28"/>
      <c r="J6" s="28"/>
      <c r="K6" s="28"/>
      <c r="L6" s="28"/>
    </row>
    <row r="7" ht="36.2" customHeight="1" spans="1:12">
      <c r="A7" s="28" t="s">
        <v>7</v>
      </c>
      <c r="B7" s="28" t="s">
        <v>137</v>
      </c>
      <c r="C7" s="28" t="s">
        <v>138</v>
      </c>
      <c r="D7" s="28"/>
      <c r="E7" s="28"/>
      <c r="F7" s="28" t="s">
        <v>139</v>
      </c>
      <c r="G7" s="28" t="s">
        <v>7</v>
      </c>
      <c r="H7" s="28" t="s">
        <v>137</v>
      </c>
      <c r="I7" s="28" t="s">
        <v>138</v>
      </c>
      <c r="J7" s="28"/>
      <c r="K7" s="28"/>
      <c r="L7" s="28" t="s">
        <v>139</v>
      </c>
    </row>
    <row r="8" ht="36.2" customHeight="1" spans="1:12">
      <c r="A8" s="28"/>
      <c r="B8" s="28"/>
      <c r="C8" s="28" t="s">
        <v>53</v>
      </c>
      <c r="D8" s="28" t="s">
        <v>140</v>
      </c>
      <c r="E8" s="28" t="s">
        <v>141</v>
      </c>
      <c r="F8" s="28"/>
      <c r="G8" s="28"/>
      <c r="H8" s="28"/>
      <c r="I8" s="28" t="s">
        <v>53</v>
      </c>
      <c r="J8" s="28" t="s">
        <v>140</v>
      </c>
      <c r="K8" s="28" t="s">
        <v>141</v>
      </c>
      <c r="L8" s="28"/>
    </row>
    <row r="9" ht="33" customHeight="1" spans="1:12">
      <c r="A9" s="62">
        <v>0.7</v>
      </c>
      <c r="B9" s="63"/>
      <c r="C9" s="63">
        <f>D9+E9</f>
        <v>0.1</v>
      </c>
      <c r="D9" s="63"/>
      <c r="E9" s="63">
        <v>0.1</v>
      </c>
      <c r="F9" s="63">
        <v>0.6</v>
      </c>
      <c r="G9" s="62">
        <f>H9+I9+L9</f>
        <v>0.7</v>
      </c>
      <c r="H9" s="63"/>
      <c r="I9" s="63">
        <f>J9+K9</f>
        <v>0.1</v>
      </c>
      <c r="J9" s="63"/>
      <c r="K9" s="63">
        <v>0.1</v>
      </c>
      <c r="L9" s="63">
        <v>0.6</v>
      </c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A4" sqref="A4"/>
    </sheetView>
  </sheetViews>
  <sheetFormatPr defaultColWidth="10" defaultRowHeight="14.4" outlineLevelCol="4"/>
  <cols>
    <col min="1" max="1" width="11.537037037037" style="16" customWidth="1"/>
    <col min="2" max="2" width="36.5" style="16" customWidth="1"/>
    <col min="3" max="3" width="15.3333333333333" style="16" customWidth="1"/>
    <col min="4" max="4" width="14.7962962962963" style="16" customWidth="1"/>
    <col min="5" max="5" width="15.3333333333333" style="16" customWidth="1"/>
    <col min="6" max="16383" width="10" style="16"/>
  </cols>
  <sheetData>
    <row r="1" ht="16.35" customHeight="1" spans="1:5">
      <c r="A1" s="17" t="s">
        <v>142</v>
      </c>
      <c r="B1" s="53"/>
      <c r="C1" s="53"/>
      <c r="D1" s="53"/>
      <c r="E1" s="53"/>
    </row>
    <row r="2" ht="25" customHeight="1" spans="1:5">
      <c r="A2" s="54" t="s">
        <v>143</v>
      </c>
      <c r="B2" s="54"/>
      <c r="C2" s="54"/>
      <c r="D2" s="54"/>
      <c r="E2" s="54"/>
    </row>
    <row r="3" ht="26.7" customHeight="1" spans="1:5">
      <c r="A3" s="54"/>
      <c r="B3" s="54"/>
      <c r="C3" s="54"/>
      <c r="D3" s="54"/>
      <c r="E3" s="54"/>
    </row>
    <row r="4" ht="21.55" customHeight="1" spans="1:5">
      <c r="A4" s="53"/>
      <c r="B4" s="53"/>
      <c r="C4" s="53"/>
      <c r="D4" s="53"/>
      <c r="E4" s="32" t="s">
        <v>2</v>
      </c>
    </row>
    <row r="5" ht="33.6" customHeight="1" spans="1:5">
      <c r="A5" s="34" t="s">
        <v>51</v>
      </c>
      <c r="B5" s="34" t="s">
        <v>52</v>
      </c>
      <c r="C5" s="34" t="s">
        <v>144</v>
      </c>
      <c r="D5" s="34"/>
      <c r="E5" s="34"/>
    </row>
    <row r="6" ht="31.05" customHeight="1" spans="1:5">
      <c r="A6" s="34"/>
      <c r="B6" s="34"/>
      <c r="C6" s="34" t="s">
        <v>88</v>
      </c>
      <c r="D6" s="34" t="s">
        <v>54</v>
      </c>
      <c r="E6" s="34" t="s">
        <v>55</v>
      </c>
    </row>
    <row r="7" ht="23" customHeight="1" spans="1:5">
      <c r="A7" s="36" t="s">
        <v>7</v>
      </c>
      <c r="B7" s="36"/>
      <c r="C7" s="55">
        <f t="shared" ref="C7:C10" si="0">D7+E7</f>
        <v>0</v>
      </c>
      <c r="D7" s="55"/>
      <c r="E7" s="55"/>
    </row>
    <row r="8" ht="23" customHeight="1" spans="1:5">
      <c r="A8" s="56"/>
      <c r="B8" s="57"/>
      <c r="C8" s="58">
        <f t="shared" si="0"/>
        <v>0</v>
      </c>
      <c r="D8" s="58"/>
      <c r="E8" s="58"/>
    </row>
    <row r="9" ht="23" customHeight="1" spans="1:5">
      <c r="A9" s="29"/>
      <c r="B9" s="26"/>
      <c r="C9" s="58">
        <f t="shared" si="0"/>
        <v>0</v>
      </c>
      <c r="D9" s="58"/>
      <c r="E9" s="58"/>
    </row>
    <row r="10" ht="23" customHeight="1" spans="1:5">
      <c r="A10" s="29"/>
      <c r="B10" s="26"/>
      <c r="C10" s="58">
        <f t="shared" si="0"/>
        <v>0</v>
      </c>
      <c r="D10" s="58"/>
      <c r="E10" s="58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2"/>
  <sheetViews>
    <sheetView showZeros="0" workbookViewId="0">
      <selection activeCell="E26" sqref="E26"/>
    </sheetView>
  </sheetViews>
  <sheetFormatPr defaultColWidth="10" defaultRowHeight="14.4"/>
  <cols>
    <col min="1" max="1" width="27.75" style="16" customWidth="1"/>
    <col min="2" max="2" width="18.5" style="16" customWidth="1"/>
    <col min="3" max="3" width="30.6296296296296" style="16" customWidth="1"/>
    <col min="4" max="4" width="17.3703703703704" style="16" customWidth="1"/>
    <col min="5" max="5" width="9.76851851851852" style="16" customWidth="1"/>
    <col min="6" max="16381" width="10" style="16"/>
  </cols>
  <sheetData>
    <row r="1" ht="16.35" customHeight="1" spans="1:4">
      <c r="A1" s="17" t="s">
        <v>145</v>
      </c>
    </row>
    <row r="2" ht="16.35" customHeight="1" spans="1:4">
      <c r="A2" s="19" t="s">
        <v>146</v>
      </c>
      <c r="B2" s="19"/>
      <c r="C2" s="19"/>
      <c r="D2" s="19"/>
    </row>
    <row r="3" ht="16.35" customHeight="1" spans="1:4">
      <c r="A3" s="19"/>
      <c r="B3" s="19"/>
      <c r="C3" s="19"/>
      <c r="D3" s="19"/>
    </row>
    <row r="4" ht="23.25" customHeight="1" spans="1:4">
      <c r="D4" s="32" t="s">
        <v>2</v>
      </c>
    </row>
    <row r="5" ht="34.5" customHeight="1" spans="1:4">
      <c r="A5" s="52" t="s">
        <v>3</v>
      </c>
      <c r="B5" s="52"/>
      <c r="C5" s="52" t="s">
        <v>4</v>
      </c>
      <c r="D5" s="52"/>
    </row>
    <row r="6" ht="32.75" customHeight="1" spans="1:4">
      <c r="A6" s="52" t="s">
        <v>5</v>
      </c>
      <c r="B6" s="52" t="s">
        <v>6</v>
      </c>
      <c r="C6" s="52" t="s">
        <v>5</v>
      </c>
      <c r="D6" s="52" t="s">
        <v>6</v>
      </c>
    </row>
    <row r="7" ht="25" customHeight="1" spans="1:4">
      <c r="A7" s="36" t="s">
        <v>7</v>
      </c>
      <c r="B7" s="37">
        <f>SUM(B8:B16)</f>
        <v>304.54</v>
      </c>
      <c r="C7" s="36" t="s">
        <v>7</v>
      </c>
      <c r="D7" s="37">
        <f>SUM(D8:D30)</f>
        <v>304.54</v>
      </c>
    </row>
    <row r="8" ht="20.7" customHeight="1" spans="1:4">
      <c r="A8" s="43" t="s">
        <v>13</v>
      </c>
      <c r="B8" s="39">
        <v>304.54</v>
      </c>
      <c r="C8" s="43" t="s">
        <v>14</v>
      </c>
      <c r="D8" s="39"/>
    </row>
    <row r="9" ht="20.7" customHeight="1" spans="1:4">
      <c r="A9" s="43" t="s">
        <v>15</v>
      </c>
      <c r="B9" s="39"/>
      <c r="C9" s="43" t="s">
        <v>16</v>
      </c>
      <c r="D9" s="39"/>
    </row>
    <row r="10" ht="20.7" customHeight="1" spans="1:4">
      <c r="A10" s="43" t="s">
        <v>17</v>
      </c>
      <c r="B10" s="39"/>
      <c r="C10" s="43" t="s">
        <v>18</v>
      </c>
      <c r="D10" s="39"/>
    </row>
    <row r="11" ht="20.7" customHeight="1" spans="1:4">
      <c r="A11" s="43" t="s">
        <v>147</v>
      </c>
      <c r="B11" s="39"/>
      <c r="C11" s="43" t="s">
        <v>19</v>
      </c>
      <c r="D11" s="39"/>
    </row>
    <row r="12" ht="20.7" customHeight="1" spans="1:4">
      <c r="A12" s="43" t="s">
        <v>148</v>
      </c>
      <c r="B12" s="39"/>
      <c r="C12" s="43" t="s">
        <v>20</v>
      </c>
      <c r="D12" s="39"/>
    </row>
    <row r="13" ht="20.7" customHeight="1" spans="1:4">
      <c r="A13" s="43" t="s">
        <v>149</v>
      </c>
      <c r="B13" s="39"/>
      <c r="C13" s="43" t="s">
        <v>21</v>
      </c>
      <c r="D13" s="39"/>
    </row>
    <row r="14" ht="20.7" customHeight="1" spans="1:4">
      <c r="A14" s="43" t="s">
        <v>150</v>
      </c>
      <c r="B14" s="39"/>
      <c r="C14" s="43" t="s">
        <v>22</v>
      </c>
      <c r="D14" s="39">
        <v>212.27</v>
      </c>
    </row>
    <row r="15" ht="20.7" customHeight="1" spans="1:4">
      <c r="A15" s="43" t="s">
        <v>151</v>
      </c>
      <c r="B15" s="39"/>
      <c r="C15" s="43" t="s">
        <v>23</v>
      </c>
      <c r="D15" s="39">
        <v>62.86</v>
      </c>
    </row>
    <row r="16" ht="20.7" customHeight="1" spans="1:4">
      <c r="A16" s="43" t="s">
        <v>152</v>
      </c>
      <c r="B16" s="39"/>
      <c r="C16" s="43" t="s">
        <v>24</v>
      </c>
      <c r="D16" s="39">
        <v>16.62</v>
      </c>
    </row>
    <row r="17" customFormat="1" ht="20.7" customHeight="1" spans="1:5 16382:16383">
      <c r="A17" s="43"/>
      <c r="B17" s="39"/>
      <c r="C17" s="43" t="s">
        <v>25</v>
      </c>
      <c r="D17" s="39"/>
      <c r="E17" s="16"/>
    </row>
    <row r="18" customFormat="1" ht="20.7" customHeight="1" spans="1:5 16382:16383">
      <c r="A18" s="43"/>
      <c r="B18" s="39"/>
      <c r="C18" s="43" t="s">
        <v>26</v>
      </c>
      <c r="D18" s="39"/>
      <c r="E18" s="16"/>
    </row>
    <row r="19" customFormat="1" ht="20.7" customHeight="1" spans="1:5 16382:16383">
      <c r="A19" s="43"/>
      <c r="B19" s="39"/>
      <c r="C19" s="43" t="s">
        <v>27</v>
      </c>
      <c r="D19" s="39"/>
      <c r="E19" s="16"/>
    </row>
    <row r="20" customFormat="1" ht="20.7" customHeight="1" spans="1:5 16382:16383">
      <c r="A20" s="43"/>
      <c r="B20" s="39"/>
      <c r="C20" s="43" t="s">
        <v>28</v>
      </c>
      <c r="D20" s="39"/>
      <c r="E20" s="16"/>
    </row>
    <row r="21" customFormat="1" ht="20.7" customHeight="1" spans="1:5 16382:16383">
      <c r="A21" s="43"/>
      <c r="B21" s="39"/>
      <c r="C21" s="43" t="s">
        <v>29</v>
      </c>
      <c r="D21" s="39"/>
      <c r="E21" s="16"/>
    </row>
    <row r="22" customFormat="1" ht="20.7" customHeight="1" spans="1:5 16382:16383">
      <c r="A22" s="43"/>
      <c r="B22" s="39"/>
      <c r="C22" s="43" t="s">
        <v>30</v>
      </c>
      <c r="D22" s="39"/>
      <c r="E22" s="16"/>
    </row>
    <row r="23" customFormat="1" ht="20.7" customHeight="1" spans="1:5 16382:16383">
      <c r="A23" s="43"/>
      <c r="B23" s="39"/>
      <c r="C23" s="43" t="s">
        <v>31</v>
      </c>
      <c r="D23" s="39"/>
      <c r="E23" s="16"/>
    </row>
    <row r="24" customFormat="1" ht="20.7" customHeight="1" spans="1:5 16382:16383">
      <c r="A24" s="43"/>
      <c r="B24" s="39"/>
      <c r="C24" s="43" t="s">
        <v>32</v>
      </c>
      <c r="D24" s="39"/>
      <c r="E24" s="16"/>
    </row>
    <row r="25" customFormat="1" ht="20.7" customHeight="1" spans="1:5 16382:16383">
      <c r="A25" s="43"/>
      <c r="B25" s="39"/>
      <c r="C25" s="43" t="s">
        <v>33</v>
      </c>
      <c r="D25" s="39"/>
      <c r="E25" s="16"/>
    </row>
    <row r="26" customFormat="1" ht="20.7" customHeight="1" spans="1:5 16382:16383">
      <c r="A26" s="43"/>
      <c r="B26" s="39"/>
      <c r="C26" s="43" t="s">
        <v>34</v>
      </c>
      <c r="D26" s="39">
        <v>12.79</v>
      </c>
      <c r="E26" s="16"/>
    </row>
    <row r="27" customFormat="1" ht="20.7" customHeight="1" spans="1:5 16382:16383">
      <c r="A27" s="43"/>
      <c r="B27" s="39"/>
      <c r="C27" s="43" t="s">
        <v>35</v>
      </c>
      <c r="D27" s="39"/>
      <c r="E27" s="16"/>
    </row>
    <row r="28" customFormat="1" ht="20.7" customHeight="1" spans="1:5 16382:16383">
      <c r="A28" s="43"/>
      <c r="B28" s="39"/>
      <c r="C28" s="43" t="s">
        <v>36</v>
      </c>
      <c r="D28" s="39"/>
      <c r="E28" s="16"/>
    </row>
    <row r="29" customFormat="1" ht="20.7" customHeight="1" spans="1:5 16382:16383">
      <c r="A29" s="43"/>
      <c r="B29" s="39"/>
      <c r="C29" s="43" t="s">
        <v>37</v>
      </c>
      <c r="D29" s="39"/>
      <c r="E29" s="16"/>
    </row>
    <row r="30" customFormat="1" ht="20.7" customHeight="1" spans="1:5 16382:16383">
      <c r="A30" s="43"/>
      <c r="B30" s="39"/>
      <c r="C30" s="43" t="s">
        <v>38</v>
      </c>
      <c r="D30" s="39"/>
      <c r="E30" s="16"/>
    </row>
    <row r="31" customFormat="1" ht="20.7" customHeight="1" spans="1:5 16382:16383">
      <c r="A31" s="43"/>
      <c r="B31" s="39"/>
      <c r="C31" s="43"/>
      <c r="D31" s="39"/>
      <c r="E31" s="16"/>
    </row>
    <row r="32" s="16" customFormat="1" ht="20.7" customHeight="1" spans="1:5 16382:16383">
      <c r="A32" s="43"/>
      <c r="B32" s="39"/>
      <c r="C32" s="43"/>
      <c r="D32" s="39"/>
      <c r="XFB32"/>
      <c r="XFC32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Zeros="0" topLeftCell="A5" workbookViewId="0">
      <selection activeCell="F8" sqref="F8"/>
    </sheetView>
  </sheetViews>
  <sheetFormatPr defaultColWidth="10" defaultRowHeight="14.4"/>
  <cols>
    <col min="1" max="1" width="10.0462962962963" style="16" customWidth="1"/>
    <col min="2" max="2" width="29.9907407407407" style="16" customWidth="1"/>
    <col min="3" max="3" width="11.537037037037" style="16" customWidth="1"/>
    <col min="4" max="4" width="9.76851851851852" style="16" customWidth="1"/>
    <col min="5" max="5" width="10.5833333333333" style="16" customWidth="1"/>
    <col min="6" max="6" width="11.1296296296296" style="16" customWidth="1"/>
    <col min="7" max="7" width="10.5833333333333" style="16" customWidth="1"/>
    <col min="8" max="8" width="10.8611111111111" style="16" customWidth="1"/>
    <col min="9" max="9" width="10.712962962963" style="16" customWidth="1"/>
    <col min="10" max="10" width="10.4537037037037" style="16" customWidth="1"/>
    <col min="11" max="11" width="11.3981481481481" style="16" customWidth="1"/>
    <col min="12" max="12" width="11.537037037037" style="16" customWidth="1"/>
  </cols>
  <sheetData>
    <row r="1" ht="16.35" customHeight="1" spans="1:12">
      <c r="A1" s="17" t="s">
        <v>153</v>
      </c>
    </row>
    <row r="2" ht="16.35" customHeight="1" spans="1:12">
      <c r="A2" s="19" t="s">
        <v>154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16.35" customHeight="1" spans="1:1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ht="22.4" customHeight="1" spans="1:12">
      <c r="K4" s="47"/>
      <c r="L4" s="32" t="s">
        <v>2</v>
      </c>
    </row>
    <row r="5" ht="36.2" customHeight="1" spans="1:12">
      <c r="A5" s="34" t="s">
        <v>86</v>
      </c>
      <c r="B5" s="34"/>
      <c r="C5" s="34" t="s">
        <v>88</v>
      </c>
      <c r="D5" s="28" t="s">
        <v>155</v>
      </c>
      <c r="E5" s="28" t="s">
        <v>156</v>
      </c>
      <c r="F5" s="28" t="s">
        <v>157</v>
      </c>
      <c r="G5" s="28" t="s">
        <v>158</v>
      </c>
      <c r="H5" s="28" t="s">
        <v>159</v>
      </c>
      <c r="I5" s="28" t="s">
        <v>160</v>
      </c>
      <c r="J5" s="28" t="s">
        <v>161</v>
      </c>
      <c r="K5" s="28" t="s">
        <v>162</v>
      </c>
      <c r="L5" s="28" t="s">
        <v>163</v>
      </c>
    </row>
    <row r="6" ht="30.15" customHeight="1" spans="1:12">
      <c r="A6" s="34" t="s">
        <v>51</v>
      </c>
      <c r="B6" s="34" t="s">
        <v>52</v>
      </c>
      <c r="C6" s="34"/>
      <c r="D6" s="28"/>
      <c r="E6" s="28"/>
      <c r="F6" s="28"/>
      <c r="G6" s="28"/>
      <c r="H6" s="28"/>
      <c r="I6" s="28"/>
      <c r="J6" s="28"/>
      <c r="K6" s="28"/>
      <c r="L6" s="28"/>
    </row>
    <row r="7" s="31" customFormat="1" ht="20.7" customHeight="1" spans="1:12">
      <c r="A7" s="36" t="s">
        <v>7</v>
      </c>
      <c r="B7" s="36"/>
      <c r="C7" s="37">
        <f>SUM(D7:L7)</f>
        <v>304.54</v>
      </c>
      <c r="D7" s="37">
        <v>304.54</v>
      </c>
      <c r="E7" s="37"/>
      <c r="F7" s="37"/>
      <c r="G7" s="37"/>
      <c r="H7" s="37"/>
      <c r="I7" s="37"/>
      <c r="J7" s="37"/>
      <c r="K7" s="37"/>
      <c r="L7" s="37"/>
    </row>
    <row r="8" ht="20.7" customHeight="1" spans="1:12">
      <c r="A8" s="48" t="s">
        <v>56</v>
      </c>
      <c r="B8" s="49" t="s">
        <v>22</v>
      </c>
      <c r="C8" s="40">
        <v>212.27</v>
      </c>
      <c r="D8" s="40">
        <v>212.27</v>
      </c>
      <c r="E8" s="40"/>
      <c r="F8" s="40"/>
      <c r="G8" s="40"/>
      <c r="H8" s="40"/>
      <c r="I8" s="40"/>
      <c r="J8" s="40"/>
      <c r="K8" s="40"/>
      <c r="L8" s="40"/>
    </row>
    <row r="9" ht="18.1" customHeight="1" spans="1:12">
      <c r="A9" s="50" t="s">
        <v>164</v>
      </c>
      <c r="B9" s="51" t="s">
        <v>165</v>
      </c>
      <c r="C9" s="40">
        <v>212.27</v>
      </c>
      <c r="D9" s="40">
        <v>212.27</v>
      </c>
      <c r="E9" s="40"/>
      <c r="F9" s="40"/>
      <c r="G9" s="40"/>
      <c r="H9" s="40"/>
      <c r="I9" s="40"/>
      <c r="J9" s="40"/>
      <c r="K9" s="40"/>
      <c r="L9" s="40"/>
    </row>
    <row r="10" ht="19.8" customHeight="1" spans="1:12">
      <c r="A10" s="50" t="s">
        <v>166</v>
      </c>
      <c r="B10" s="51" t="s">
        <v>167</v>
      </c>
      <c r="C10" s="40">
        <v>212.27</v>
      </c>
      <c r="D10" s="40">
        <v>212.27</v>
      </c>
      <c r="E10" s="40"/>
      <c r="F10" s="40"/>
      <c r="G10" s="40"/>
      <c r="H10" s="40"/>
      <c r="I10" s="40"/>
      <c r="J10" s="40"/>
      <c r="K10" s="40"/>
      <c r="L10" s="40"/>
    </row>
    <row r="11" ht="19.8" customHeight="1" spans="1:12">
      <c r="A11" s="50" t="s">
        <v>61</v>
      </c>
      <c r="B11" s="51" t="s">
        <v>23</v>
      </c>
      <c r="C11" s="40">
        <v>62.86</v>
      </c>
      <c r="D11" s="40">
        <v>62.86</v>
      </c>
      <c r="E11" s="40"/>
      <c r="F11" s="40"/>
      <c r="G11" s="40"/>
      <c r="H11" s="40"/>
      <c r="I11" s="40"/>
      <c r="J11" s="40"/>
      <c r="K11" s="40"/>
      <c r="L11" s="40"/>
    </row>
    <row r="12" ht="19.8" customHeight="1" spans="1:12">
      <c r="A12" s="50" t="s">
        <v>168</v>
      </c>
      <c r="B12" s="51" t="s">
        <v>169</v>
      </c>
      <c r="C12" s="40">
        <v>62.86</v>
      </c>
      <c r="D12" s="40">
        <v>62.86</v>
      </c>
      <c r="E12" s="40"/>
      <c r="F12" s="40"/>
      <c r="G12" s="40"/>
      <c r="H12" s="40"/>
      <c r="I12" s="40"/>
      <c r="J12" s="40"/>
      <c r="K12" s="40"/>
      <c r="L12" s="40"/>
    </row>
    <row r="13" ht="20.7" customHeight="1" spans="1:12">
      <c r="A13" s="48" t="s">
        <v>170</v>
      </c>
      <c r="B13" s="49" t="s">
        <v>171</v>
      </c>
      <c r="C13" s="40">
        <v>24.43</v>
      </c>
      <c r="D13" s="40">
        <v>24.43</v>
      </c>
      <c r="E13" s="40"/>
      <c r="F13" s="40"/>
      <c r="G13" s="40"/>
      <c r="H13" s="40"/>
      <c r="I13" s="40"/>
      <c r="J13" s="40"/>
      <c r="K13" s="40"/>
      <c r="L13" s="40"/>
    </row>
    <row r="14" ht="20.7" customHeight="1" spans="1:12">
      <c r="A14" s="48" t="s">
        <v>172</v>
      </c>
      <c r="B14" s="49" t="s">
        <v>173</v>
      </c>
      <c r="C14" s="40">
        <v>12.21</v>
      </c>
      <c r="D14" s="40">
        <v>12.21</v>
      </c>
      <c r="E14" s="40"/>
      <c r="F14" s="40"/>
      <c r="G14" s="40"/>
      <c r="H14" s="40"/>
      <c r="I14" s="40"/>
      <c r="J14" s="40"/>
      <c r="K14" s="40"/>
      <c r="L14" s="40"/>
    </row>
    <row r="15" ht="20.7" customHeight="1" spans="1:12">
      <c r="A15" s="48" t="s">
        <v>174</v>
      </c>
      <c r="B15" s="49" t="s">
        <v>175</v>
      </c>
      <c r="C15" s="40">
        <v>26.22</v>
      </c>
      <c r="D15" s="40">
        <v>26.22</v>
      </c>
      <c r="E15" s="40"/>
      <c r="F15" s="40"/>
      <c r="G15" s="40"/>
      <c r="H15" s="40"/>
      <c r="I15" s="40"/>
      <c r="J15" s="40"/>
      <c r="K15" s="40"/>
      <c r="L15" s="40"/>
    </row>
    <row r="16" ht="20.7" customHeight="1" spans="1:12">
      <c r="A16" s="48" t="s">
        <v>70</v>
      </c>
      <c r="B16" s="49" t="s">
        <v>24</v>
      </c>
      <c r="C16" s="40">
        <v>16.62</v>
      </c>
      <c r="D16" s="40">
        <v>16.62</v>
      </c>
      <c r="E16" s="40"/>
      <c r="F16" s="40"/>
      <c r="G16" s="40"/>
      <c r="H16" s="40"/>
      <c r="I16" s="40"/>
      <c r="J16" s="40"/>
      <c r="K16" s="40"/>
      <c r="L16" s="40"/>
    </row>
    <row r="17" ht="20.7" customHeight="1" spans="1:12">
      <c r="A17" s="48" t="s">
        <v>176</v>
      </c>
      <c r="B17" s="49" t="s">
        <v>177</v>
      </c>
      <c r="C17" s="40">
        <v>16.62</v>
      </c>
      <c r="D17" s="40">
        <v>16.62</v>
      </c>
      <c r="E17" s="40"/>
      <c r="F17" s="40"/>
      <c r="G17" s="40"/>
      <c r="H17" s="40"/>
      <c r="I17" s="40"/>
      <c r="J17" s="40"/>
      <c r="K17" s="40"/>
      <c r="L17" s="40"/>
    </row>
    <row r="18" ht="20.7" customHeight="1" spans="1:12">
      <c r="A18" s="48" t="s">
        <v>178</v>
      </c>
      <c r="B18" s="49" t="s">
        <v>179</v>
      </c>
      <c r="C18" s="40">
        <v>10.66</v>
      </c>
      <c r="D18" s="40">
        <v>10.66</v>
      </c>
      <c r="E18" s="40"/>
      <c r="F18" s="40"/>
      <c r="G18" s="40"/>
      <c r="H18" s="40"/>
      <c r="I18" s="40"/>
      <c r="J18" s="40"/>
      <c r="K18" s="40"/>
      <c r="L18" s="40"/>
    </row>
    <row r="19" ht="20.7" customHeight="1" spans="1:12">
      <c r="A19" s="48" t="s">
        <v>180</v>
      </c>
      <c r="B19" s="49" t="s">
        <v>181</v>
      </c>
      <c r="C19" s="40">
        <v>5.96</v>
      </c>
      <c r="D19" s="40">
        <v>5.96</v>
      </c>
      <c r="E19" s="40"/>
      <c r="F19" s="40"/>
      <c r="G19" s="40"/>
      <c r="H19" s="40"/>
      <c r="I19" s="40"/>
      <c r="J19" s="40"/>
      <c r="K19" s="40"/>
      <c r="L19" s="40"/>
    </row>
    <row r="20" ht="20.7" customHeight="1" spans="1:12">
      <c r="A20" s="48" t="s">
        <v>77</v>
      </c>
      <c r="B20" s="49" t="s">
        <v>34</v>
      </c>
      <c r="C20" s="40">
        <v>12.79</v>
      </c>
      <c r="D20" s="40">
        <v>12.79</v>
      </c>
      <c r="E20" s="40"/>
      <c r="F20" s="40"/>
      <c r="G20" s="40"/>
      <c r="H20" s="40"/>
      <c r="I20" s="40"/>
      <c r="J20" s="40"/>
      <c r="K20" s="40"/>
      <c r="L20" s="40"/>
    </row>
    <row r="21" ht="20.7" customHeight="1" spans="1:12">
      <c r="A21" s="48" t="s">
        <v>182</v>
      </c>
      <c r="B21" s="49" t="s">
        <v>183</v>
      </c>
      <c r="C21" s="40">
        <v>12.79</v>
      </c>
      <c r="D21" s="40">
        <v>12.79</v>
      </c>
      <c r="E21" s="40"/>
      <c r="F21" s="40"/>
      <c r="G21" s="40"/>
      <c r="H21" s="40"/>
      <c r="I21" s="40"/>
      <c r="J21" s="40"/>
      <c r="K21" s="40"/>
      <c r="L21" s="40"/>
    </row>
    <row r="22" ht="20.7" customHeight="1" spans="1:12">
      <c r="A22" s="48" t="s">
        <v>184</v>
      </c>
      <c r="B22" s="49" t="s">
        <v>185</v>
      </c>
      <c r="C22" s="40">
        <v>12.79</v>
      </c>
      <c r="D22" s="40">
        <v>12.79</v>
      </c>
      <c r="E22" s="40"/>
      <c r="F22" s="40"/>
      <c r="G22" s="40"/>
      <c r="H22" s="40"/>
      <c r="I22" s="40"/>
      <c r="J22" s="40"/>
      <c r="K22" s="40"/>
      <c r="L22" s="40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Zeros="0" topLeftCell="A8" workbookViewId="0">
      <selection activeCell="E10" sqref="E10"/>
    </sheetView>
  </sheetViews>
  <sheetFormatPr defaultColWidth="10" defaultRowHeight="14.4" outlineLevelCol="4"/>
  <cols>
    <col min="1" max="1" width="16.287037037037" style="16" customWidth="1"/>
    <col min="2" max="2" width="37.6666666666667" style="16" customWidth="1"/>
    <col min="3" max="3" width="17.9074074074074" style="16" customWidth="1"/>
    <col min="4" max="4" width="17.3703703703704" style="16" customWidth="1"/>
    <col min="5" max="5" width="15.462962962963" style="16" customWidth="1"/>
    <col min="6" max="16383" width="10" style="16"/>
  </cols>
  <sheetData>
    <row r="1" ht="16.35" customHeight="1" spans="1:5">
      <c r="A1" s="17" t="s">
        <v>186</v>
      </c>
    </row>
    <row r="2" ht="16.35" customHeight="1" spans="1:5">
      <c r="A2" s="19" t="s">
        <v>187</v>
      </c>
      <c r="B2" s="19"/>
      <c r="C2" s="19"/>
      <c r="D2" s="19"/>
      <c r="E2" s="19"/>
    </row>
    <row r="3" ht="16.35" customHeight="1" spans="1:5">
      <c r="A3" s="19"/>
      <c r="B3" s="19"/>
      <c r="C3" s="19"/>
      <c r="D3" s="19"/>
      <c r="E3" s="19"/>
    </row>
    <row r="4" ht="18.95" customHeight="1" spans="1:5">
      <c r="A4" s="41"/>
      <c r="B4" s="41"/>
      <c r="C4" s="41"/>
      <c r="D4" s="41"/>
      <c r="E4" s="20" t="s">
        <v>2</v>
      </c>
    </row>
    <row r="5" ht="31.9" customHeight="1" spans="1:5">
      <c r="A5" s="34" t="s">
        <v>86</v>
      </c>
      <c r="B5" s="34"/>
      <c r="C5" s="28" t="s">
        <v>88</v>
      </c>
      <c r="D5" s="28" t="s">
        <v>54</v>
      </c>
      <c r="E5" s="28" t="s">
        <v>55</v>
      </c>
    </row>
    <row r="6" ht="23.25" customHeight="1" spans="1:5">
      <c r="A6" s="34" t="s">
        <v>51</v>
      </c>
      <c r="B6" s="34" t="s">
        <v>52</v>
      </c>
      <c r="C6" s="42">
        <f>D6+E6</f>
        <v>304.54</v>
      </c>
      <c r="D6" s="42">
        <v>284.54</v>
      </c>
      <c r="E6" s="42">
        <v>20</v>
      </c>
    </row>
    <row r="7" ht="21.55" customHeight="1" spans="1:5">
      <c r="A7" s="22" t="s">
        <v>56</v>
      </c>
      <c r="B7" s="43" t="s">
        <v>22</v>
      </c>
      <c r="C7" s="44">
        <f>D7+E7</f>
        <v>212.27</v>
      </c>
      <c r="D7" s="44">
        <v>192.27</v>
      </c>
      <c r="E7" s="44">
        <v>20</v>
      </c>
    </row>
    <row r="8" ht="20.7" customHeight="1" spans="1:5">
      <c r="A8" s="45" t="s">
        <v>164</v>
      </c>
      <c r="B8" s="46" t="s">
        <v>165</v>
      </c>
      <c r="C8" s="44">
        <f t="shared" ref="C8:C22" si="0">D8+E8</f>
        <v>212.27</v>
      </c>
      <c r="D8" s="44">
        <v>192.27</v>
      </c>
      <c r="E8" s="44">
        <v>20</v>
      </c>
    </row>
    <row r="9" ht="20.7" customHeight="1" spans="1:5">
      <c r="A9" s="45" t="s">
        <v>166</v>
      </c>
      <c r="B9" s="46" t="s">
        <v>167</v>
      </c>
      <c r="C9" s="44">
        <f t="shared" si="0"/>
        <v>212.27</v>
      </c>
      <c r="D9" s="44">
        <v>192.27</v>
      </c>
      <c r="E9" s="44">
        <v>20</v>
      </c>
    </row>
    <row r="10" ht="20.7" customHeight="1" spans="1:5">
      <c r="A10" s="45" t="s">
        <v>61</v>
      </c>
      <c r="B10" s="46" t="s">
        <v>23</v>
      </c>
      <c r="C10" s="44">
        <f t="shared" si="0"/>
        <v>62.86</v>
      </c>
      <c r="D10" s="44">
        <v>62.86</v>
      </c>
      <c r="E10" s="44"/>
    </row>
    <row r="11" ht="20.7" customHeight="1" spans="1:5">
      <c r="A11" s="45" t="s">
        <v>168</v>
      </c>
      <c r="B11" s="46" t="s">
        <v>169</v>
      </c>
      <c r="C11" s="44">
        <f t="shared" si="0"/>
        <v>62.86</v>
      </c>
      <c r="D11" s="44">
        <v>62.86</v>
      </c>
      <c r="E11" s="44"/>
    </row>
    <row r="12" ht="20.7" customHeight="1" spans="1:5">
      <c r="A12" s="45" t="s">
        <v>170</v>
      </c>
      <c r="B12" s="46" t="s">
        <v>171</v>
      </c>
      <c r="C12" s="44">
        <f t="shared" si="0"/>
        <v>24.43</v>
      </c>
      <c r="D12" s="44">
        <v>24.43</v>
      </c>
      <c r="E12" s="44"/>
    </row>
    <row r="13" ht="20.7" customHeight="1" spans="1:5">
      <c r="A13" s="45" t="s">
        <v>172</v>
      </c>
      <c r="B13" s="46" t="s">
        <v>173</v>
      </c>
      <c r="C13" s="44">
        <f t="shared" si="0"/>
        <v>12.21</v>
      </c>
      <c r="D13" s="44">
        <v>12.21</v>
      </c>
      <c r="E13" s="44"/>
    </row>
    <row r="14" ht="21.55" customHeight="1" spans="1:5">
      <c r="A14" s="22" t="s">
        <v>174</v>
      </c>
      <c r="B14" s="43" t="s">
        <v>175</v>
      </c>
      <c r="C14" s="44">
        <f t="shared" si="0"/>
        <v>26.22</v>
      </c>
      <c r="D14" s="44">
        <v>26.22</v>
      </c>
      <c r="E14" s="44"/>
    </row>
    <row r="15" ht="20.7" customHeight="1" spans="1:5">
      <c r="A15" s="45" t="s">
        <v>70</v>
      </c>
      <c r="B15" s="46" t="s">
        <v>24</v>
      </c>
      <c r="C15" s="44">
        <f t="shared" si="0"/>
        <v>16.62</v>
      </c>
      <c r="D15" s="44">
        <v>16.62</v>
      </c>
      <c r="E15" s="44"/>
    </row>
    <row r="16" ht="20.7" customHeight="1" spans="1:5">
      <c r="A16" s="45" t="s">
        <v>176</v>
      </c>
      <c r="B16" s="46" t="s">
        <v>177</v>
      </c>
      <c r="C16" s="44">
        <f t="shared" si="0"/>
        <v>16.62</v>
      </c>
      <c r="D16" s="44">
        <v>16.62</v>
      </c>
      <c r="E16" s="44"/>
    </row>
    <row r="17" ht="20.7" customHeight="1" spans="1:5">
      <c r="A17" s="45" t="s">
        <v>178</v>
      </c>
      <c r="B17" s="46" t="s">
        <v>179</v>
      </c>
      <c r="C17" s="44">
        <f t="shared" si="0"/>
        <v>10.66</v>
      </c>
      <c r="D17" s="44">
        <v>10.66</v>
      </c>
      <c r="E17" s="44"/>
    </row>
    <row r="18" ht="20.7" customHeight="1" spans="1:5">
      <c r="A18" s="45" t="s">
        <v>180</v>
      </c>
      <c r="B18" s="46" t="s">
        <v>181</v>
      </c>
      <c r="C18" s="44">
        <f t="shared" si="0"/>
        <v>5.96</v>
      </c>
      <c r="D18" s="44">
        <v>5.96</v>
      </c>
      <c r="E18" s="44"/>
    </row>
    <row r="19" ht="21.55" customHeight="1" spans="1:5">
      <c r="A19" s="22" t="s">
        <v>77</v>
      </c>
      <c r="B19" s="43" t="s">
        <v>34</v>
      </c>
      <c r="C19" s="44">
        <f t="shared" si="0"/>
        <v>12.79</v>
      </c>
      <c r="D19" s="44">
        <v>12.79</v>
      </c>
      <c r="E19" s="44"/>
    </row>
    <row r="20" ht="20.7" customHeight="1" spans="1:5">
      <c r="A20" s="45" t="s">
        <v>182</v>
      </c>
      <c r="B20" s="46" t="s">
        <v>183</v>
      </c>
      <c r="C20" s="44">
        <f t="shared" si="0"/>
        <v>12.79</v>
      </c>
      <c r="D20" s="44">
        <v>12.79</v>
      </c>
      <c r="E20" s="44"/>
    </row>
    <row r="21" ht="20.7" customHeight="1" spans="1:5">
      <c r="A21" s="45" t="s">
        <v>184</v>
      </c>
      <c r="B21" s="46" t="s">
        <v>185</v>
      </c>
      <c r="C21" s="44">
        <f t="shared" si="0"/>
        <v>12.79</v>
      </c>
      <c r="D21" s="44">
        <v>12.79</v>
      </c>
      <c r="E21" s="44"/>
    </row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A4" sqref="A4"/>
    </sheetView>
  </sheetViews>
  <sheetFormatPr defaultColWidth="10" defaultRowHeight="14.4"/>
  <cols>
    <col min="1" max="1" width="20.5" style="16" customWidth="1"/>
    <col min="2" max="2" width="11.537037037037" style="16" customWidth="1"/>
    <col min="3" max="3" width="9.76851851851852" style="16" customWidth="1"/>
    <col min="4" max="4" width="10.5833333333333" style="16" customWidth="1"/>
    <col min="5" max="5" width="11.1296296296296" style="16" customWidth="1"/>
    <col min="6" max="6" width="10.5833333333333" style="16" customWidth="1"/>
    <col min="7" max="7" width="10.8611111111111" style="16" customWidth="1"/>
    <col min="8" max="8" width="10.712962962963" style="16" customWidth="1"/>
    <col min="9" max="9" width="10.4537037037037" style="16" customWidth="1"/>
    <col min="10" max="10" width="11.3981481481481" style="16" customWidth="1"/>
    <col min="11" max="11" width="11.537037037037" style="16" customWidth="1"/>
  </cols>
  <sheetData>
    <row r="1" s="1" customFormat="1" ht="16.35" customHeight="1" spans="1:1024 1025:16383">
      <c r="A1" s="17" t="s">
        <v>188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024 1025:16383">
      <c r="A2" s="19" t="s">
        <v>189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customFormat="1" ht="16.35" customHeight="1" spans="1:1024 1025:1638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customFormat="1" ht="22.4" customHeight="1" spans="1:1024 1025:16383">
      <c r="A4" s="16"/>
      <c r="B4" s="16"/>
      <c r="C4" s="16"/>
      <c r="D4" s="16"/>
      <c r="E4" s="16"/>
      <c r="F4" s="16"/>
      <c r="G4" s="16"/>
      <c r="H4" s="16"/>
      <c r="I4" s="16"/>
      <c r="J4" s="16"/>
      <c r="K4" s="32" t="s">
        <v>2</v>
      </c>
    </row>
    <row r="5" customFormat="1" ht="36.2" customHeight="1" spans="1:1024 1025:16383">
      <c r="A5" s="33" t="s">
        <v>5</v>
      </c>
      <c r="B5" s="34" t="s">
        <v>88</v>
      </c>
      <c r="C5" s="28" t="s">
        <v>155</v>
      </c>
      <c r="D5" s="28" t="s">
        <v>156</v>
      </c>
      <c r="E5" s="28" t="s">
        <v>157</v>
      </c>
      <c r="F5" s="28" t="s">
        <v>158</v>
      </c>
      <c r="G5" s="28" t="s">
        <v>159</v>
      </c>
      <c r="H5" s="28" t="s">
        <v>160</v>
      </c>
      <c r="I5" s="28" t="s">
        <v>161</v>
      </c>
      <c r="J5" s="28" t="s">
        <v>162</v>
      </c>
      <c r="K5" s="28" t="s">
        <v>163</v>
      </c>
    </row>
    <row r="6" customFormat="1" ht="30.15" customHeight="1" spans="1:1024 1025:16383">
      <c r="A6" s="35"/>
      <c r="B6" s="34"/>
      <c r="C6" s="28"/>
      <c r="D6" s="28"/>
      <c r="E6" s="28"/>
      <c r="F6" s="28"/>
      <c r="G6" s="28"/>
      <c r="H6" s="28"/>
      <c r="I6" s="28"/>
      <c r="J6" s="28"/>
      <c r="K6" s="28"/>
    </row>
    <row r="7" s="31" customFormat="1" ht="27" customHeight="1" spans="1:1024 1025:16383">
      <c r="A7" s="36" t="s">
        <v>7</v>
      </c>
      <c r="B7" s="37">
        <f t="shared" ref="B7:B10" si="0">SUM(C7:K7)</f>
        <v>0</v>
      </c>
      <c r="C7" s="37">
        <f>SUM(C8:C10)</f>
        <v>0</v>
      </c>
      <c r="D7" s="37">
        <f t="shared" ref="D7:K7" si="1">SUM(D8:D10)</f>
        <v>0</v>
      </c>
      <c r="E7" s="37">
        <f t="shared" si="1"/>
        <v>0</v>
      </c>
      <c r="F7" s="37">
        <f t="shared" si="1"/>
        <v>0</v>
      </c>
      <c r="G7" s="37">
        <f t="shared" si="1"/>
        <v>0</v>
      </c>
      <c r="H7" s="37">
        <f t="shared" si="1"/>
        <v>0</v>
      </c>
      <c r="I7" s="37">
        <f t="shared" si="1"/>
        <v>0</v>
      </c>
      <c r="J7" s="37">
        <f t="shared" si="1"/>
        <v>0</v>
      </c>
      <c r="K7" s="37">
        <f t="shared" si="1"/>
        <v>0</v>
      </c>
    </row>
    <row r="8" customFormat="1" ht="22" customHeight="1" spans="1:1024 1025:16383">
      <c r="A8" s="38" t="s">
        <v>190</v>
      </c>
      <c r="B8" s="39">
        <f t="shared" si="0"/>
        <v>0</v>
      </c>
      <c r="C8" s="40"/>
      <c r="D8" s="40"/>
      <c r="E8" s="40"/>
      <c r="F8" s="40"/>
      <c r="G8" s="40"/>
      <c r="H8" s="40"/>
      <c r="I8" s="40"/>
      <c r="J8" s="40"/>
      <c r="K8" s="40"/>
    </row>
    <row r="9" customFormat="1" ht="22" customHeight="1" spans="1:1024 1025:16383">
      <c r="A9" s="38" t="s">
        <v>191</v>
      </c>
      <c r="B9" s="39">
        <f t="shared" si="0"/>
        <v>0</v>
      </c>
      <c r="C9" s="40"/>
      <c r="D9" s="40"/>
      <c r="E9" s="40"/>
      <c r="F9" s="40"/>
      <c r="G9" s="40"/>
      <c r="H9" s="40"/>
      <c r="I9" s="40"/>
      <c r="J9" s="40"/>
      <c r="K9" s="40"/>
    </row>
    <row r="10" customFormat="1" ht="22" customHeight="1" spans="1:1024 1025:16383">
      <c r="A10" s="38" t="s">
        <v>192</v>
      </c>
      <c r="B10" s="39">
        <f t="shared" si="0"/>
        <v>0</v>
      </c>
      <c r="C10" s="40"/>
      <c r="D10" s="40"/>
      <c r="E10" s="40"/>
      <c r="F10" s="40"/>
      <c r="G10" s="40"/>
      <c r="H10" s="40"/>
      <c r="I10" s="40"/>
      <c r="J10" s="40"/>
      <c r="K10" s="40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青睐你</cp:lastModifiedBy>
  <dcterms:created xsi:type="dcterms:W3CDTF">2024-01-07T06:39:00Z</dcterms:created>
  <dcterms:modified xsi:type="dcterms:W3CDTF">2026-01-14T01:49:14Z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A56C0C8A549F430DAF3D38E1F2479EFC_13</vt:lpwstr>
  </property>
  <property fmtid="{D5CDD505-2E9C-101B-9397-08002B2CF9AE}" pid="4" name="CalculationRule">
    <vt:i4>0</vt:i4>
  </property>
</Properties>
</file>