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<sst xmlns="http://schemas.openxmlformats.org/spreadsheetml/2006/main" count="1043" uniqueCount="504">
  <si>
    <t>收入支出决算总表</t>
  </si>
  <si>
    <t>公开01表</t>
  </si>
  <si>
    <t>批复部门：XX</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</si>
  <si>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</si>
  <si>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</si>
  <si>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</si>
  <si>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</si>
  <si>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</si>
  <si>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</si>
  <si>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</si>
  <si>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</si>
  <si>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</si>
  <si>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</si>
  <si>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</si>
  <si>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</si>
  <si>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</si>
  <si>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</si>
  <si>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</si>
  <si>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</si>
  <si>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</si>
  <si>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</si>
  <si>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</si>
  <si>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</si>
  <si>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</si>
  <si>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</si>
  <si>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</si>
  <si>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</si>
  <si>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</si>
  <si>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</si>
  <si>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</si>
  <si>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</si>
  <si>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</si>
  <si>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</si>
  <si>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</si>
  <si>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</si>
  <si>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</si>
  <si>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</si>
  <si>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</si>
  <si>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</si>
  <si>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</si>
  <si>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</si>
  <si>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</si>
  <si>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</si>
  <si>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</si>
  <si>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</si>
  <si>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</si>
  <si>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</si>
  <si>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</si>
  <si>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</si>
  <si>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</si>
  <si>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</si>
  <si>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</si>
  <si>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</si>
  <si>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</si>
  <si>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</si>
  <si>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</si>
  <si>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</si>
  <si>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</si>
  <si>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</si>
  <si>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</si>
  <si>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</si>
  <si>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</si>
  <si>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</si>
  <si>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</si>
  <si>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</si>
  <si>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</si>
  <si>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</si>
  <si>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人大事务</t>
  </si>
  <si>
    <t xml:space="preserve">  一般行政管理事务</t>
  </si>
  <si>
    <t xml:space="preserve">  人大会议</t>
  </si>
  <si>
    <t>政府办公厅（室）及相关机构事务</t>
  </si>
  <si>
    <t xml:space="preserve">  行政运行</t>
  </si>
  <si>
    <t>20106</t>
  </si>
  <si>
    <t>财政事务</t>
  </si>
  <si>
    <t>2010601</t>
  </si>
  <si>
    <t>群众团体事务</t>
  </si>
  <si>
    <t xml:space="preserve">  其他群众团体事务支出</t>
  </si>
  <si>
    <t>20131</t>
  </si>
  <si>
    <t>党委办公厅（室）及相关机构事务</t>
  </si>
  <si>
    <t>2013101</t>
  </si>
  <si>
    <t>20136</t>
  </si>
  <si>
    <t>其他共产党事务支出</t>
  </si>
  <si>
    <t>2013699</t>
  </si>
  <si>
    <t xml:space="preserve">  其他共产党事务支出</t>
  </si>
  <si>
    <t>市场监督管理事务</t>
  </si>
  <si>
    <t xml:space="preserve">  食品安全监管</t>
  </si>
  <si>
    <t>公共安全支出</t>
  </si>
  <si>
    <t>公安</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</si>
  <si>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</si>
  <si>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</si>
  <si>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</si>
  <si>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</si>
  <si>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</si>
  <si>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</si>
  <si>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</si>
  <si>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</si>
  <si>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</si>
  <si>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</si>
  <si>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</si>
  <si>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</si>
  <si>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</si>
  <si>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</si>
  <si>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</si>
  <si>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</si>
  <si>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</si>
  <si>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</si>
  <si>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</si>
  <si>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</si>
  <si>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</si>
  <si>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</si>
  <si>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</si>
  <si>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</si>
  <si>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</si>
  <si>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</si>
  <si>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2080799</t>
  </si>
  <si>
    <t xml:space="preserve">  其他就业补助支出</t>
  </si>
  <si>
    <t>20828</t>
  </si>
  <si>
    <t>退役军人管理事务</t>
  </si>
  <si>
    <t>2082850</t>
  </si>
  <si>
    <t xml:space="preserve">  事业运行</t>
  </si>
  <si>
    <t>20899</t>
  </si>
  <si>
    <t>其他社会保障和就业支出</t>
  </si>
  <si>
    <t>2089999</t>
  </si>
  <si>
    <t xml:space="preserve">  其他社会保障和就业支出</t>
  </si>
  <si>
    <t>210</t>
  </si>
  <si>
    <t>卫生健康支出</t>
  </si>
  <si>
    <t>21001</t>
  </si>
  <si>
    <t>卫生健康管理事务</t>
  </si>
  <si>
    <t>2100101</t>
  </si>
  <si>
    <t>21004</t>
  </si>
  <si>
    <t>公共卫生</t>
  </si>
  <si>
    <t xml:space="preserve">  突发公共卫生事件应急处理</t>
  </si>
  <si>
    <t>计划生育事务</t>
  </si>
  <si>
    <t xml:space="preserve">  计划生育服务</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</si>
  <si>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</si>
  <si>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</si>
  <si>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</si>
  <si>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</si>
  <si>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</si>
  <si>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</si>
  <si>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</si>
  <si>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</si>
  <si>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</si>
  <si>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</si>
  <si>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</si>
  <si>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</si>
  <si>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</si>
  <si>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污染防治</t>
  </si>
  <si>
    <t xml:space="preserve">  固体废弃物与化学品</t>
  </si>
  <si>
    <t>自然生态保护</t>
  </si>
  <si>
    <t xml:space="preserve">  生物及物种资源保护</t>
  </si>
  <si>
    <t>212</t>
  </si>
  <si>
    <t>城乡社区支出</t>
  </si>
  <si>
    <t>21208</t>
  </si>
  <si>
    <t>国有土地使用权出让收入安排的支出</t>
  </si>
  <si>
    <t xml:space="preserve">  征地和拆迁补偿支出</t>
  </si>
  <si>
    <t>2120804</t>
  </si>
  <si>
    <t xml:space="preserve">  农村基础设施建设支出</t>
  </si>
  <si>
    <t>2120899</t>
  </si>
  <si>
    <t xml:space="preserve">  其他国有土地使用权出让收入安排的支出</t>
  </si>
  <si>
    <t>213</t>
  </si>
  <si>
    <t>农林水支出</t>
  </si>
  <si>
    <t>21301</t>
  </si>
  <si>
    <t>农业农村</t>
  </si>
  <si>
    <t>2130104</t>
  </si>
  <si>
    <t>2130108</t>
  </si>
  <si>
    <t xml:space="preserve">  病虫害控制</t>
  </si>
  <si>
    <t xml:space="preserve">  防灾救灾</t>
  </si>
  <si>
    <t>2130122</t>
  </si>
  <si>
    <t xml:space="preserve">  农业生产发展</t>
  </si>
  <si>
    <t xml:space="preserve">  农业资源保护修复与利用</t>
  </si>
  <si>
    <t>2130153</t>
  </si>
  <si>
    <t xml:space="preserve">  农田建设</t>
  </si>
  <si>
    <t xml:space="preserve">  其他农业农村支出</t>
  </si>
  <si>
    <t>21302</t>
  </si>
  <si>
    <t>林业和草原</t>
  </si>
  <si>
    <t>2130205</t>
  </si>
  <si>
    <t xml:space="preserve">  森林资源培育</t>
  </si>
  <si>
    <t>2130299</t>
  </si>
  <si>
    <t xml:space="preserve">  其他林业和草原支出</t>
  </si>
  <si>
    <t>21303</t>
  </si>
  <si>
    <t>水利</t>
  </si>
  <si>
    <t>2130305</t>
  </si>
  <si>
    <t xml:space="preserve">  水利工程建设</t>
  </si>
  <si>
    <t>2130399</t>
  </si>
  <si>
    <t xml:space="preserve">  其他水利支出</t>
  </si>
  <si>
    <t>21305</t>
  </si>
  <si>
    <t>巩固脱贫衔接乡村振兴</t>
  </si>
  <si>
    <t>2130504</t>
  </si>
  <si>
    <t xml:space="preserve">  农村基础设施建设</t>
  </si>
  <si>
    <t>2130505</t>
  </si>
  <si>
    <t xml:space="preserve">  生产发展</t>
  </si>
  <si>
    <t>2130506</t>
  </si>
  <si>
    <t xml:space="preserve">  社会发展</t>
  </si>
  <si>
    <t>2130599</t>
  </si>
  <si>
    <t xml:space="preserve">  其他巩固脱贫衔接乡村振兴支出</t>
  </si>
  <si>
    <t>21307</t>
  </si>
  <si>
    <t>农村综合改革</t>
  </si>
  <si>
    <t xml:space="preserve">  对村级公益事业建设的补助</t>
  </si>
  <si>
    <t>2130705</t>
  </si>
  <si>
    <t xml:space="preserve">  对村民委员会和村党支部的补助</t>
  </si>
  <si>
    <t>商业服务业等支出</t>
  </si>
  <si>
    <t>商业流通事务</t>
  </si>
  <si>
    <t xml:space="preserve">  其他商业流通事务支出</t>
  </si>
  <si>
    <t>221</t>
  </si>
  <si>
    <t>住房保障支出</t>
  </si>
  <si>
    <t>22102</t>
  </si>
  <si>
    <t>住房改革支出</t>
  </si>
  <si>
    <t>2210201</t>
  </si>
  <si>
    <t xml:space="preserve">  住房公积金</t>
  </si>
  <si>
    <t>224</t>
  </si>
  <si>
    <t>灾害防治及应急管理支出</t>
  </si>
  <si>
    <t>22401</t>
  </si>
  <si>
    <t>应急管理事务</t>
  </si>
  <si>
    <t>2240101</t>
  </si>
  <si>
    <t>2240106</t>
  </si>
  <si>
    <t xml:space="preserve">  安全监管</t>
  </si>
  <si>
    <t xml:space="preserve">  应急救援</t>
  </si>
  <si>
    <t xml:space="preserve">  应急管理</t>
  </si>
  <si>
    <t>2240150</t>
  </si>
  <si>
    <t>其他灾害防治及应急管理支出</t>
  </si>
  <si>
    <t xml:space="preserve">  其他自然灾害救灾及恢复重建支出</t>
  </si>
  <si>
    <t>其他支出</t>
  </si>
  <si>
    <t>彩票公益金安排的支出</t>
  </si>
  <si>
    <t xml:space="preserve">  用于社会福利的彩票公益金支出</t>
  </si>
  <si>
    <t xml:space="preserve">  用于其他社会公益事业的彩票公益金支出</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</si>
  <si>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</si>
  <si>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</si>
  <si>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</si>
  <si>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</si>
  <si>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</si>
  <si>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</si>
  <si>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</si>
  <si>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</si>
  <si>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</si>
  <si>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</si>
  <si>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</si>
  <si>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</si>
  <si>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</si>
  <si>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</si>
  <si>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</si>
  <si>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</si>
  <si>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</si>
  <si>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</si>
  <si>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</si>
  <si>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</si>
  <si>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</si>
  <si>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</si>
  <si>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</si>
  <si>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</si>
  <si>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</si>
  <si>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</si>
  <si>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</si>
  <si>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</si>
  <si>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</si>
  <si>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</si>
  <si>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</si>
  <si>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</si>
  <si>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</si>
  <si>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</si>
  <si>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</si>
  <si>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</si>
  <si>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</si>
  <si>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</si>
  <si>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</si>
  <si>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</si>
  <si>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</si>
  <si>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</si>
  <si>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</si>
  <si>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</si>
  <si>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</si>
  <si>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</si>
  <si>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</si>
  <si>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</si>
  <si>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</si>
  <si>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</si>
  <si>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</si>
  <si>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</si>
  <si>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</si>
  <si>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</si>
  <si>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</si>
  <si>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</si>
  <si>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</si>
  <si>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</si>
  <si>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</si>
  <si>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</si>
  <si>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</si>
  <si>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</si>
  <si>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</si>
  <si>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</si>
  <si>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</si>
  <si>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</si>
  <si>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</si>
  <si>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</si>
  <si>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</si>
  <si>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</si>
  <si>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</si>
  <si>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</si>
  <si>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</si>
  <si>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</si>
  <si>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</si>
  <si>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</si>
  <si>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</si>
  <si>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</si>
  <si>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</si>
  <si>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</si>
  <si>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</si>
  <si>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</si>
  <si>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</si>
  <si>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</si>
  <si>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</si>
  <si>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</si>
  <si>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</si>
  <si>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</si>
  <si>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</si>
  <si>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</si>
  <si>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</si>
  <si>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</si>
  <si>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</si>
  <si>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</si>
  <si>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</si>
  <si>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</si>
  <si>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</si>
  <si>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</si>
  <si>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</si>
  <si>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</si>
  <si>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</si>
  <si>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</si>
  <si>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</si>
  <si>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</si>
  <si>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</si>
  <si>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</si>
  <si>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</si>
  <si>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</si>
  <si>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</si>
  <si>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</si>
  <si>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</si>
  <si>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</si>
  <si>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</si>
  <si>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</si>
  <si>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</si>
  <si>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</si>
  <si>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</si>
  <si>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</si>
  <si>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</si>
  <si>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</si>
  <si>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</si>
  <si>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</si>
  <si>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</si>
  <si>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</si>
  <si>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</si>
  <si>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</si>
  <si>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</si>
  <si>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</si>
  <si>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</si>
  <si>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</si>
  <si>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</si>
  <si>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</si>
  <si>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</si>
  <si>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</si>
  <si>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</si>
  <si>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</si>
  <si>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</si>
  <si>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</si>
  <si>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</si>
  <si>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</si>
  <si>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</si>
  <si>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</si>
  <si>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</si>
  <si>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</si>
  <si>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</si>
  <si>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</si>
  <si>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</si>
  <si>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</si>
  <si>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</si>
  <si>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</si>
  <si>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</si>
  <si>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</si>
  <si>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</si>
  <si>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</si>
  <si>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</si>
  <si>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</si>
  <si>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</si>
  <si>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</si>
  <si>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</si>
  <si>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</si>
  <si>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</si>
  <si>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</si>
  <si>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</si>
  <si>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</si>
  <si>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</si>
  <si>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</si>
  <si>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</si>
  <si>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</si>
  <si>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</si>
  <si>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</si>
  <si>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</si>
  <si>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</si>
  <si>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</si>
  <si>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</si>
  <si>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</si>
  <si>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</si>
  <si>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</si>
  <si>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</si>
  <si>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</si>
  <si>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</si>
  <si>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</si>
  <si>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</si>
  <si>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</si>
  <si>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</si>
  <si>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</si>
  <si>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</si>
  <si>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</si>
  <si>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</si>
  <si>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</si>
  <si>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</si>
  <si>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</si>
  <si>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</si>
  <si>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</si>
  <si>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</si>
  <si>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</si>
  <si>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</si>
  <si>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</si>
  <si>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</si>
  <si>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</si>
  <si>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</si>
  <si>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</si>
  <si>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</si>
  <si>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</si>
  <si>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</si>
  <si>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</si>
  <si>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</si>
  <si>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</si>
  <si>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</si>
  <si>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</si>
  <si>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</si>
  <si>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</si>
  <si>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</si>
  <si>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</si>
  <si>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征地和拆迁补偿支出</t>
  </si>
  <si>
    <t>农村基础设施建设支出</t>
  </si>
  <si>
    <t>其他国有土地使用权出让收入安排的支出</t>
  </si>
  <si>
    <t>彩票公益金安排支出</t>
  </si>
  <si>
    <t>用于社会福利的彩票公益金支出</t>
  </si>
  <si>
    <t>用于其他社会公益事业的彩票公益金支出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</si>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</sst>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1"/>
      <name val="宋体"/>
      <charset val="0"/>
    </font>
    <font>
      <b/>
      <sz val="12"/>
      <name val="楷体_GB2312"/>
      <charset val="134"/>
    </font>
    <font>
      <b/>
      <sz val="11"/>
      <color indexed="8"/>
      <name val="黑体"/>
      <charset val="134"/>
    </font>
    <font>
      <b/>
      <sz val="10"/>
      <color indexed="8"/>
      <name val="黑体"/>
      <charset val="134"/>
    </font>
    <font>
      <sz val="11"/>
      <color rgb="FF0070C0"/>
      <name val="宋体"/>
      <charset val="0"/>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0"/>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5"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6" applyNumberFormat="0" applyFill="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39" fillId="0" borderId="0" applyNumberFormat="0" applyFill="0" applyBorder="0" applyAlignment="0" applyProtection="0">
      <alignment vertical="center"/>
    </xf>
    <xf numFmtId="0" fontId="40" fillId="4" borderId="28" applyNumberFormat="0" applyAlignment="0" applyProtection="0">
      <alignment vertical="center"/>
    </xf>
    <xf numFmtId="0" fontId="41" fillId="5" borderId="29" applyNumberFormat="0" applyAlignment="0" applyProtection="0">
      <alignment vertical="center"/>
    </xf>
    <xf numFmtId="0" fontId="42" fillId="5" borderId="28" applyNumberFormat="0" applyAlignment="0" applyProtection="0">
      <alignment vertical="center"/>
    </xf>
    <xf numFmtId="0" fontId="43" fillId="6" borderId="30" applyNumberFormat="0" applyAlignment="0" applyProtection="0">
      <alignment vertical="center"/>
    </xf>
    <xf numFmtId="0" fontId="44" fillId="0" borderId="31" applyNumberFormat="0" applyFill="0" applyAlignment="0" applyProtection="0">
      <alignment vertical="center"/>
    </xf>
    <xf numFmtId="0" fontId="45" fillId="0" borderId="32"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34" borderId="0" applyNumberFormat="0" applyBorder="0" applyAlignment="0" applyProtection="0">
      <alignment vertical="center"/>
    </xf>
    <xf numFmtId="0" fontId="52" fillId="35" borderId="0" applyNumberFormat="0" applyBorder="0" applyAlignment="0" applyProtection="0">
      <alignment vertical="center"/>
    </xf>
    <xf numFmtId="0" fontId="21" fillId="0" borderId="33" applyNumberFormat="0" applyFill="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0" fontId="22" fillId="36" borderId="0" applyNumberFormat="0" applyBorder="0" applyAlignment="0" applyProtection="0">
      <alignment vertical="center"/>
    </xf>
    <xf numFmtId="0" fontId="52" fillId="37"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54" fillId="40" borderId="35" applyNumberFormat="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22" fillId="43" borderId="0" applyNumberFormat="0" applyBorder="0" applyAlignment="0" applyProtection="0">
      <alignment vertical="center"/>
    </xf>
    <xf numFmtId="0" fontId="55" fillId="7" borderId="0" applyNumberFormat="0" applyBorder="0" applyAlignment="0" applyProtection="0">
      <alignment vertical="center"/>
    </xf>
    <xf numFmtId="0" fontId="22" fillId="38" borderId="0" applyNumberFormat="0" applyBorder="0" applyAlignment="0" applyProtection="0">
      <alignment vertical="center"/>
    </xf>
    <xf numFmtId="0" fontId="52" fillId="37" borderId="0" applyNumberFormat="0" applyBorder="0" applyAlignment="0" applyProtection="0">
      <alignment vertical="center"/>
    </xf>
    <xf numFmtId="0" fontId="9" fillId="0" borderId="0"/>
    <xf numFmtId="0" fontId="56" fillId="0" borderId="0" applyNumberFormat="0" applyFill="0" applyBorder="0" applyAlignment="0" applyProtection="0">
      <alignment vertical="center"/>
    </xf>
    <xf numFmtId="0" fontId="9" fillId="44" borderId="36" applyNumberFormat="0" applyFont="0" applyAlignment="0" applyProtection="0">
      <alignment vertical="center"/>
    </xf>
    <xf numFmtId="0" fontId="52" fillId="37" borderId="0" applyNumberFormat="0" applyBorder="0" applyAlignment="0" applyProtection="0">
      <alignment vertical="center"/>
    </xf>
    <xf numFmtId="0" fontId="22" fillId="38" borderId="0" applyNumberFormat="0" applyBorder="0" applyAlignment="0" applyProtection="0">
      <alignment vertical="center"/>
    </xf>
    <xf numFmtId="0" fontId="52" fillId="45" borderId="0" applyNumberFormat="0" applyBorder="0" applyAlignment="0" applyProtection="0">
      <alignment vertical="center"/>
    </xf>
    <xf numFmtId="0" fontId="22" fillId="46" borderId="0" applyNumberFormat="0" applyBorder="0" applyAlignment="0" applyProtection="0">
      <alignment vertical="center"/>
    </xf>
    <xf numFmtId="0" fontId="57" fillId="47" borderId="0" applyNumberFormat="0" applyBorder="0" applyAlignment="0" applyProtection="0">
      <alignment vertical="center"/>
    </xf>
    <xf numFmtId="0" fontId="22" fillId="43" borderId="0" applyNumberFormat="0" applyBorder="0" applyAlignment="0" applyProtection="0">
      <alignment vertical="center"/>
    </xf>
    <xf numFmtId="0" fontId="22" fillId="47" borderId="0" applyNumberFormat="0" applyBorder="0" applyAlignment="0" applyProtection="0">
      <alignment vertical="center"/>
    </xf>
    <xf numFmtId="0" fontId="22" fillId="39" borderId="0" applyNumberFormat="0" applyBorder="0" applyAlignment="0" applyProtection="0">
      <alignment vertical="center"/>
    </xf>
    <xf numFmtId="0" fontId="22" fillId="38" borderId="0" applyNumberFormat="0" applyBorder="0" applyAlignment="0" applyProtection="0">
      <alignment vertical="center"/>
    </xf>
    <xf numFmtId="0" fontId="22" fillId="36" borderId="0" applyNumberFormat="0" applyBorder="0" applyAlignment="0" applyProtection="0">
      <alignment vertical="center"/>
    </xf>
    <xf numFmtId="0" fontId="54" fillId="40" borderId="35" applyNumberFormat="0" applyAlignment="0" applyProtection="0">
      <alignment vertical="center"/>
    </xf>
    <xf numFmtId="0" fontId="52" fillId="37" borderId="0" applyNumberFormat="0" applyBorder="0" applyAlignment="0" applyProtection="0">
      <alignment vertical="center"/>
    </xf>
    <xf numFmtId="0" fontId="58" fillId="48" borderId="37" applyNumberFormat="0" applyAlignment="0" applyProtection="0">
      <alignment vertical="center"/>
    </xf>
    <xf numFmtId="0" fontId="22" fillId="49" borderId="0" applyNumberFormat="0" applyBorder="0" applyAlignment="0" applyProtection="0">
      <alignment vertical="center"/>
    </xf>
    <xf numFmtId="0" fontId="22" fillId="43" borderId="0" applyNumberFormat="0" applyBorder="0" applyAlignment="0" applyProtection="0">
      <alignment vertical="center"/>
    </xf>
    <xf numFmtId="0" fontId="52" fillId="42" borderId="0" applyNumberFormat="0" applyBorder="0" applyAlignment="0" applyProtection="0">
      <alignment vertical="center"/>
    </xf>
    <xf numFmtId="0" fontId="22" fillId="37" borderId="0" applyNumberFormat="0" applyBorder="0" applyAlignment="0" applyProtection="0">
      <alignment vertical="center"/>
    </xf>
    <xf numFmtId="0" fontId="59" fillId="40" borderId="38" applyNumberFormat="0" applyAlignment="0" applyProtection="0">
      <alignment vertical="center"/>
    </xf>
    <xf numFmtId="0" fontId="22" fillId="50" borderId="0" applyNumberFormat="0" applyBorder="0" applyAlignment="0" applyProtection="0">
      <alignment vertical="center"/>
    </xf>
    <xf numFmtId="0" fontId="53" fillId="0" borderId="34" applyNumberFormat="0" applyFill="0" applyAlignment="0" applyProtection="0">
      <alignment vertical="center"/>
    </xf>
    <xf numFmtId="0" fontId="52" fillId="37" borderId="0" applyNumberFormat="0" applyBorder="0" applyAlignment="0" applyProtection="0">
      <alignment vertical="center"/>
    </xf>
    <xf numFmtId="0" fontId="59" fillId="40" borderId="38" applyNumberFormat="0" applyAlignment="0" applyProtection="0">
      <alignment vertical="center"/>
    </xf>
    <xf numFmtId="0" fontId="52" fillId="45" borderId="0" applyNumberFormat="0" applyBorder="0" applyAlignment="0" applyProtection="0">
      <alignment vertical="center"/>
    </xf>
    <xf numFmtId="0" fontId="58" fillId="48" borderId="37" applyNumberFormat="0" applyAlignment="0" applyProtection="0">
      <alignment vertical="center"/>
    </xf>
    <xf numFmtId="0" fontId="53" fillId="0" borderId="34" applyNumberFormat="0" applyFill="0" applyAlignment="0" applyProtection="0">
      <alignment vertical="center"/>
    </xf>
    <xf numFmtId="0" fontId="22" fillId="38" borderId="0" applyNumberFormat="0" applyBorder="0" applyAlignment="0" applyProtection="0">
      <alignment vertical="center"/>
    </xf>
    <xf numFmtId="0" fontId="21" fillId="0" borderId="33" applyNumberFormat="0" applyFill="0" applyAlignment="0" applyProtection="0">
      <alignment vertical="center"/>
    </xf>
    <xf numFmtId="0" fontId="51" fillId="45" borderId="0" applyNumberFormat="0" applyBorder="0" applyAlignment="0" applyProtection="0">
      <alignment vertical="center"/>
    </xf>
    <xf numFmtId="0" fontId="53" fillId="0" borderId="34" applyNumberFormat="0" applyFill="0" applyAlignment="0" applyProtection="0">
      <alignment vertical="center"/>
    </xf>
    <xf numFmtId="0" fontId="22" fillId="38" borderId="0" applyNumberFormat="0" applyBorder="0" applyAlignment="0" applyProtection="0">
      <alignment vertical="center"/>
    </xf>
    <xf numFmtId="176" fontId="60" fillId="0" borderId="0"/>
    <xf numFmtId="0" fontId="53" fillId="0" borderId="34" applyNumberFormat="0" applyFill="0" applyAlignment="0" applyProtection="0">
      <alignment vertical="center"/>
    </xf>
    <xf numFmtId="0" fontId="59" fillId="40" borderId="38" applyNumberFormat="0" applyAlignment="0" applyProtection="0">
      <alignment vertical="center"/>
    </xf>
    <xf numFmtId="0" fontId="52" fillId="45" borderId="0" applyNumberFormat="0" applyBorder="0" applyAlignment="0" applyProtection="0">
      <alignment vertical="center"/>
    </xf>
    <xf numFmtId="0" fontId="54" fillId="40" borderId="35" applyNumberFormat="0" applyAlignment="0" applyProtection="0">
      <alignment vertical="center"/>
    </xf>
    <xf numFmtId="0" fontId="52" fillId="34" borderId="0" applyNumberFormat="0" applyBorder="0" applyAlignment="0" applyProtection="0">
      <alignment vertical="center"/>
    </xf>
    <xf numFmtId="0" fontId="54" fillId="40" borderId="35" applyNumberFormat="0" applyAlignment="0" applyProtection="0">
      <alignment vertical="center"/>
    </xf>
    <xf numFmtId="0" fontId="22" fillId="43" borderId="0" applyNumberFormat="0" applyBorder="0" applyAlignment="0" applyProtection="0">
      <alignment vertical="center"/>
    </xf>
    <xf numFmtId="0" fontId="52" fillId="34" borderId="0" applyNumberFormat="0" applyBorder="0" applyAlignment="0" applyProtection="0">
      <alignment vertical="center"/>
    </xf>
    <xf numFmtId="0" fontId="22" fillId="50" borderId="0" applyNumberFormat="0" applyBorder="0" applyAlignment="0" applyProtection="0">
      <alignment vertical="center"/>
    </xf>
    <xf numFmtId="0" fontId="61" fillId="51" borderId="0" applyNumberFormat="0" applyBorder="0" applyAlignment="0" applyProtection="0">
      <alignment vertical="center"/>
    </xf>
    <xf numFmtId="0" fontId="54" fillId="40" borderId="35" applyNumberFormat="0" applyAlignment="0" applyProtection="0">
      <alignment vertical="center"/>
    </xf>
    <xf numFmtId="0" fontId="22" fillId="36" borderId="0" applyNumberFormat="0" applyBorder="0" applyAlignment="0" applyProtection="0">
      <alignment vertical="center"/>
    </xf>
    <xf numFmtId="0" fontId="22" fillId="39" borderId="0" applyNumberFormat="0" applyBorder="0" applyAlignment="0" applyProtection="0">
      <alignment vertical="center"/>
    </xf>
    <xf numFmtId="0" fontId="62" fillId="50"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2" fillId="36" borderId="0" applyNumberFormat="0" applyBorder="0" applyAlignment="0" applyProtection="0">
      <alignment vertical="center"/>
    </xf>
    <xf numFmtId="0" fontId="22" fillId="39" borderId="0" applyNumberFormat="0" applyBorder="0" applyAlignment="0" applyProtection="0">
      <alignment vertical="center"/>
    </xf>
    <xf numFmtId="0" fontId="22" fillId="52" borderId="0" applyNumberFormat="0" applyBorder="0" applyAlignment="0" applyProtection="0">
      <alignment vertical="center"/>
    </xf>
    <xf numFmtId="0" fontId="62" fillId="50" borderId="0" applyNumberFormat="0" applyBorder="0" applyAlignment="0" applyProtection="0">
      <alignment vertical="center"/>
    </xf>
    <xf numFmtId="0" fontId="22" fillId="36" borderId="0" applyNumberFormat="0" applyBorder="0" applyAlignment="0" applyProtection="0">
      <alignment vertical="center"/>
    </xf>
    <xf numFmtId="0" fontId="54" fillId="40" borderId="35" applyNumberFormat="0" applyAlignment="0" applyProtection="0">
      <alignment vertical="center"/>
    </xf>
    <xf numFmtId="0" fontId="22" fillId="36" borderId="0" applyNumberFormat="0" applyBorder="0" applyAlignment="0" applyProtection="0">
      <alignment vertical="center"/>
    </xf>
    <xf numFmtId="0" fontId="62" fillId="50" borderId="0" applyNumberFormat="0" applyBorder="0" applyAlignment="0" applyProtection="0">
      <alignment vertical="center"/>
    </xf>
    <xf numFmtId="0" fontId="22" fillId="36" borderId="0" applyNumberFormat="0" applyBorder="0" applyAlignment="0" applyProtection="0">
      <alignment vertical="center"/>
    </xf>
    <xf numFmtId="0" fontId="53" fillId="0" borderId="34" applyNumberFormat="0" applyFill="0" applyAlignment="0" applyProtection="0">
      <alignment vertical="center"/>
    </xf>
    <xf numFmtId="0" fontId="22" fillId="36" borderId="0" applyNumberFormat="0" applyBorder="0" applyAlignment="0" applyProtection="0">
      <alignment vertical="center"/>
    </xf>
    <xf numFmtId="0" fontId="63" fillId="0" borderId="39" applyNumberFormat="0" applyFill="0" applyAlignment="0" applyProtection="0">
      <alignment vertical="center"/>
    </xf>
    <xf numFmtId="0" fontId="62" fillId="50" borderId="0" applyNumberFormat="0" applyBorder="0" applyAlignment="0" applyProtection="0">
      <alignment vertical="center"/>
    </xf>
    <xf numFmtId="0" fontId="22" fillId="43" borderId="0" applyNumberFormat="0" applyBorder="0" applyAlignment="0" applyProtection="0">
      <alignment vertical="center"/>
    </xf>
    <xf numFmtId="0" fontId="62" fillId="50" borderId="0" applyNumberFormat="0" applyBorder="0" applyAlignment="0" applyProtection="0">
      <alignment vertical="center"/>
    </xf>
    <xf numFmtId="0" fontId="61" fillId="51" borderId="0" applyNumberFormat="0" applyBorder="0" applyAlignment="0" applyProtection="0">
      <alignment vertical="center"/>
    </xf>
    <xf numFmtId="0" fontId="22" fillId="36" borderId="0" applyNumberFormat="0" applyBorder="0" applyAlignment="0" applyProtection="0">
      <alignment vertical="center"/>
    </xf>
    <xf numFmtId="0" fontId="54" fillId="40" borderId="35" applyNumberFormat="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9" borderId="0" applyNumberFormat="0" applyBorder="0" applyAlignment="0" applyProtection="0">
      <alignment vertical="center"/>
    </xf>
    <xf numFmtId="0" fontId="22" fillId="36" borderId="0" applyNumberFormat="0" applyBorder="0" applyAlignment="0" applyProtection="0">
      <alignment vertical="center"/>
    </xf>
    <xf numFmtId="0" fontId="54" fillId="40" borderId="35" applyNumberFormat="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62" fillId="50" borderId="0" applyNumberFormat="0" applyBorder="0" applyAlignment="0" applyProtection="0">
      <alignment vertical="center"/>
    </xf>
    <xf numFmtId="0" fontId="22" fillId="47" borderId="0" applyNumberFormat="0" applyBorder="0" applyAlignment="0" applyProtection="0">
      <alignment vertical="center"/>
    </xf>
    <xf numFmtId="0" fontId="53" fillId="0" borderId="34" applyNumberFormat="0" applyFill="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53" fillId="0" borderId="34" applyNumberFormat="0" applyFill="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64" fillId="0" borderId="40" applyNumberFormat="0" applyFill="0" applyAlignment="0" applyProtection="0">
      <alignment vertical="center"/>
    </xf>
    <xf numFmtId="0" fontId="62" fillId="50" borderId="0" applyNumberFormat="0" applyBorder="0" applyAlignment="0" applyProtection="0">
      <alignment vertical="center"/>
    </xf>
    <xf numFmtId="0" fontId="22" fillId="47" borderId="0" applyNumberFormat="0" applyBorder="0" applyAlignment="0" applyProtection="0">
      <alignment vertical="center"/>
    </xf>
    <xf numFmtId="0" fontId="22" fillId="50" borderId="0" applyNumberFormat="0" applyBorder="0" applyAlignment="0" applyProtection="0">
      <alignment vertical="center"/>
    </xf>
    <xf numFmtId="0" fontId="53" fillId="0" borderId="34" applyNumberFormat="0" applyFill="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61" fillId="51" borderId="0" applyNumberFormat="0" applyBorder="0" applyAlignment="0" applyProtection="0">
      <alignment vertical="center"/>
    </xf>
    <xf numFmtId="0" fontId="54" fillId="40" borderId="35" applyNumberFormat="0" applyAlignment="0" applyProtection="0">
      <alignment vertical="center"/>
    </xf>
    <xf numFmtId="0" fontId="22" fillId="50" borderId="0" applyNumberFormat="0" applyBorder="0" applyAlignment="0" applyProtection="0">
      <alignment vertical="center"/>
    </xf>
    <xf numFmtId="0" fontId="52" fillId="53" borderId="0" applyNumberFormat="0" applyBorder="0" applyAlignment="0" applyProtection="0">
      <alignment vertical="center"/>
    </xf>
    <xf numFmtId="0" fontId="22" fillId="50" borderId="0" applyNumberFormat="0" applyBorder="0" applyAlignment="0" applyProtection="0">
      <alignment vertical="center"/>
    </xf>
    <xf numFmtId="0" fontId="52" fillId="53" borderId="0" applyNumberFormat="0" applyBorder="0" applyAlignment="0" applyProtection="0">
      <alignment vertical="center"/>
    </xf>
    <xf numFmtId="0" fontId="22" fillId="50" borderId="0" applyNumberFormat="0" applyBorder="0" applyAlignment="0" applyProtection="0">
      <alignment vertical="center"/>
    </xf>
    <xf numFmtId="0" fontId="52" fillId="53" borderId="0" applyNumberFormat="0" applyBorder="0" applyAlignment="0" applyProtection="0">
      <alignment vertical="center"/>
    </xf>
    <xf numFmtId="0" fontId="22" fillId="50" borderId="0" applyNumberFormat="0" applyBorder="0" applyAlignment="0" applyProtection="0">
      <alignment vertical="center"/>
    </xf>
    <xf numFmtId="0" fontId="52" fillId="53" borderId="0" applyNumberFormat="0" applyBorder="0" applyAlignment="0" applyProtection="0">
      <alignment vertical="center"/>
    </xf>
    <xf numFmtId="0" fontId="22" fillId="50" borderId="0" applyNumberFormat="0" applyBorder="0" applyAlignment="0" applyProtection="0">
      <alignment vertical="center"/>
    </xf>
    <xf numFmtId="0" fontId="52" fillId="53" borderId="0" applyNumberFormat="0" applyBorder="0" applyAlignment="0" applyProtection="0">
      <alignment vertical="center"/>
    </xf>
    <xf numFmtId="0" fontId="22" fillId="50" borderId="0" applyNumberFormat="0" applyBorder="0" applyAlignment="0" applyProtection="0">
      <alignment vertical="center"/>
    </xf>
    <xf numFmtId="0" fontId="52" fillId="53" borderId="0" applyNumberFormat="0" applyBorder="0" applyAlignment="0" applyProtection="0">
      <alignment vertical="center"/>
    </xf>
    <xf numFmtId="0" fontId="22" fillId="50" borderId="0" applyNumberFormat="0" applyBorder="0" applyAlignment="0" applyProtection="0">
      <alignment vertical="center"/>
    </xf>
    <xf numFmtId="0" fontId="52" fillId="53" borderId="0" applyNumberFormat="0" applyBorder="0" applyAlignment="0" applyProtection="0">
      <alignment vertical="center"/>
    </xf>
    <xf numFmtId="0" fontId="22" fillId="50" borderId="0" applyNumberFormat="0" applyBorder="0" applyAlignment="0" applyProtection="0">
      <alignment vertical="center"/>
    </xf>
    <xf numFmtId="0" fontId="52" fillId="53" borderId="0" applyNumberFormat="0" applyBorder="0" applyAlignment="0" applyProtection="0">
      <alignment vertical="center"/>
    </xf>
    <xf numFmtId="0" fontId="64" fillId="0" borderId="0" applyNumberFormat="0" applyFill="0" applyBorder="0" applyAlignment="0" applyProtection="0">
      <alignment vertical="center"/>
    </xf>
    <xf numFmtId="0" fontId="22" fillId="50" borderId="0" applyNumberFormat="0" applyBorder="0" applyAlignment="0" applyProtection="0">
      <alignment vertical="center"/>
    </xf>
    <xf numFmtId="0" fontId="52" fillId="53" borderId="0" applyNumberFormat="0" applyBorder="0" applyAlignment="0" applyProtection="0">
      <alignment vertical="center"/>
    </xf>
    <xf numFmtId="0" fontId="59" fillId="40" borderId="38" applyNumberFormat="0" applyAlignment="0" applyProtection="0">
      <alignment vertical="center"/>
    </xf>
    <xf numFmtId="0" fontId="9" fillId="0" borderId="0"/>
    <xf numFmtId="0" fontId="22" fillId="38" borderId="0" applyNumberFormat="0" applyBorder="0" applyAlignment="0" applyProtection="0">
      <alignment vertical="center"/>
    </xf>
    <xf numFmtId="0" fontId="53" fillId="0" borderId="34" applyNumberFormat="0" applyFill="0" applyAlignment="0" applyProtection="0">
      <alignment vertical="center"/>
    </xf>
    <xf numFmtId="0" fontId="22" fillId="38" borderId="0" applyNumberFormat="0" applyBorder="0" applyAlignment="0" applyProtection="0">
      <alignment vertical="center"/>
    </xf>
    <xf numFmtId="0" fontId="60" fillId="0" borderId="0"/>
    <xf numFmtId="0" fontId="22" fillId="38" borderId="0" applyNumberFormat="0" applyBorder="0" applyAlignment="0" applyProtection="0">
      <alignment vertical="center"/>
    </xf>
    <xf numFmtId="0" fontId="59" fillId="40" borderId="38" applyNumberFormat="0" applyAlignment="0" applyProtection="0">
      <alignment vertical="center"/>
    </xf>
    <xf numFmtId="0" fontId="9" fillId="0" borderId="0"/>
    <xf numFmtId="0" fontId="22" fillId="38" borderId="0" applyNumberFormat="0" applyBorder="0" applyAlignment="0" applyProtection="0">
      <alignment vertical="center"/>
    </xf>
    <xf numFmtId="0" fontId="53" fillId="0" borderId="34" applyNumberFormat="0" applyFill="0" applyAlignment="0" applyProtection="0">
      <alignment vertical="center"/>
    </xf>
    <xf numFmtId="0" fontId="22" fillId="38" borderId="0" applyNumberFormat="0" applyBorder="0" applyAlignment="0" applyProtection="0">
      <alignment vertical="center"/>
    </xf>
    <xf numFmtId="0" fontId="9" fillId="0" borderId="0"/>
    <xf numFmtId="0" fontId="22" fillId="38" borderId="0" applyNumberFormat="0" applyBorder="0" applyAlignment="0" applyProtection="0">
      <alignment vertical="center"/>
    </xf>
    <xf numFmtId="0" fontId="65" fillId="49" borderId="35" applyNumberFormat="0" applyAlignment="0" applyProtection="0">
      <alignment vertical="center"/>
    </xf>
    <xf numFmtId="0" fontId="9" fillId="0" borderId="0"/>
    <xf numFmtId="0" fontId="22" fillId="38" borderId="0" applyNumberFormat="0" applyBorder="0" applyAlignment="0" applyProtection="0">
      <alignment vertical="center"/>
    </xf>
    <xf numFmtId="0" fontId="52" fillId="37" borderId="0" applyNumberFormat="0" applyBorder="0" applyAlignment="0" applyProtection="0">
      <alignment vertical="center"/>
    </xf>
    <xf numFmtId="0" fontId="9" fillId="0" borderId="0"/>
    <xf numFmtId="0" fontId="22" fillId="38" borderId="0" applyNumberFormat="0" applyBorder="0" applyAlignment="0" applyProtection="0">
      <alignment vertical="center"/>
    </xf>
    <xf numFmtId="0" fontId="65" fillId="49" borderId="35" applyNumberFormat="0" applyAlignment="0" applyProtection="0">
      <alignment vertical="center"/>
    </xf>
    <xf numFmtId="0" fontId="52" fillId="37" borderId="0" applyNumberFormat="0" applyBorder="0" applyAlignment="0" applyProtection="0">
      <alignment vertical="center"/>
    </xf>
    <xf numFmtId="0" fontId="9" fillId="44" borderId="36" applyNumberFormat="0" applyFont="0" applyAlignment="0" applyProtection="0">
      <alignment vertical="center"/>
    </xf>
    <xf numFmtId="0" fontId="52" fillId="37" borderId="0" applyNumberFormat="0" applyBorder="0" applyAlignment="0" applyProtection="0">
      <alignment vertical="center"/>
    </xf>
    <xf numFmtId="0" fontId="22" fillId="38" borderId="0" applyNumberFormat="0" applyBorder="0" applyAlignment="0" applyProtection="0">
      <alignment vertical="center"/>
    </xf>
    <xf numFmtId="0" fontId="52" fillId="45" borderId="0" applyNumberFormat="0" applyBorder="0" applyAlignment="0" applyProtection="0">
      <alignment vertical="center"/>
    </xf>
    <xf numFmtId="0" fontId="22" fillId="38" borderId="0" applyNumberFormat="0" applyBorder="0" applyAlignment="0" applyProtection="0">
      <alignment vertical="center"/>
    </xf>
    <xf numFmtId="0" fontId="9" fillId="44" borderId="36" applyNumberFormat="0" applyFont="0" applyAlignment="0" applyProtection="0">
      <alignment vertical="center"/>
    </xf>
    <xf numFmtId="0" fontId="52" fillId="37" borderId="0" applyNumberFormat="0" applyBorder="0" applyAlignment="0" applyProtection="0">
      <alignment vertical="center"/>
    </xf>
    <xf numFmtId="0" fontId="22" fillId="38" borderId="0" applyNumberFormat="0" applyBorder="0" applyAlignment="0" applyProtection="0">
      <alignment vertical="center"/>
    </xf>
    <xf numFmtId="0" fontId="52" fillId="37" borderId="0" applyNumberFormat="0" applyBorder="0" applyAlignment="0" applyProtection="0">
      <alignment vertical="center"/>
    </xf>
    <xf numFmtId="0" fontId="12" fillId="0" borderId="0">
      <alignment vertical="center"/>
    </xf>
    <xf numFmtId="0" fontId="52" fillId="37" borderId="0" applyNumberFormat="0" applyBorder="0" applyAlignment="0" applyProtection="0">
      <alignment vertical="center"/>
    </xf>
    <xf numFmtId="0" fontId="22" fillId="38" borderId="0" applyNumberFormat="0" applyBorder="0" applyAlignment="0" applyProtection="0">
      <alignment vertical="center"/>
    </xf>
    <xf numFmtId="0" fontId="52" fillId="45"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57" fillId="47" borderId="0" applyNumberFormat="0" applyBorder="0" applyAlignment="0" applyProtection="0">
      <alignment vertical="center"/>
    </xf>
    <xf numFmtId="0" fontId="22" fillId="46" borderId="0" applyNumberFormat="0" applyBorder="0" applyAlignment="0" applyProtection="0">
      <alignment vertical="center"/>
    </xf>
    <xf numFmtId="0" fontId="52" fillId="39" borderId="0" applyNumberFormat="0" applyBorder="0" applyAlignment="0" applyProtection="0">
      <alignment vertical="center"/>
    </xf>
    <xf numFmtId="0" fontId="52" fillId="35" borderId="0" applyNumberFormat="0" applyBorder="0" applyAlignment="0" applyProtection="0">
      <alignment vertical="center"/>
    </xf>
    <xf numFmtId="0" fontId="22" fillId="46" borderId="0" applyNumberFormat="0" applyBorder="0" applyAlignment="0" applyProtection="0">
      <alignment vertical="center"/>
    </xf>
    <xf numFmtId="0" fontId="52" fillId="39" borderId="0" applyNumberFormat="0" applyBorder="0" applyAlignment="0" applyProtection="0">
      <alignment vertical="center"/>
    </xf>
    <xf numFmtId="0" fontId="22" fillId="46" borderId="0" applyNumberFormat="0" applyBorder="0" applyAlignment="0" applyProtection="0">
      <alignment vertical="center"/>
    </xf>
    <xf numFmtId="0" fontId="52" fillId="39" borderId="0" applyNumberFormat="0" applyBorder="0" applyAlignment="0" applyProtection="0">
      <alignment vertical="center"/>
    </xf>
    <xf numFmtId="0" fontId="22" fillId="46" borderId="0" applyNumberFormat="0" applyBorder="0" applyAlignment="0" applyProtection="0">
      <alignment vertical="center"/>
    </xf>
    <xf numFmtId="0" fontId="52" fillId="39" borderId="0" applyNumberFormat="0" applyBorder="0" applyAlignment="0" applyProtection="0">
      <alignment vertical="center"/>
    </xf>
    <xf numFmtId="0" fontId="52" fillId="35" borderId="0" applyNumberFormat="0" applyBorder="0" applyAlignment="0" applyProtection="0">
      <alignment vertical="center"/>
    </xf>
    <xf numFmtId="0" fontId="22" fillId="46" borderId="0" applyNumberFormat="0" applyBorder="0" applyAlignment="0" applyProtection="0">
      <alignment vertical="center"/>
    </xf>
    <xf numFmtId="0" fontId="52" fillId="39" borderId="0" applyNumberFormat="0" applyBorder="0" applyAlignment="0" applyProtection="0">
      <alignment vertical="center"/>
    </xf>
    <xf numFmtId="0" fontId="22" fillId="46" borderId="0" applyNumberFormat="0" applyBorder="0" applyAlignment="0" applyProtection="0">
      <alignment vertical="center"/>
    </xf>
    <xf numFmtId="0" fontId="52" fillId="39" borderId="0" applyNumberFormat="0" applyBorder="0" applyAlignment="0" applyProtection="0">
      <alignment vertical="center"/>
    </xf>
    <xf numFmtId="0" fontId="22" fillId="46" borderId="0" applyNumberFormat="0" applyBorder="0" applyAlignment="0" applyProtection="0">
      <alignment vertical="center"/>
    </xf>
    <xf numFmtId="0" fontId="52" fillId="39" borderId="0" applyNumberFormat="0" applyBorder="0" applyAlignment="0" applyProtection="0">
      <alignment vertical="center"/>
    </xf>
    <xf numFmtId="0" fontId="52" fillId="35" borderId="0" applyNumberFormat="0" applyBorder="0" applyAlignment="0" applyProtection="0">
      <alignment vertical="center"/>
    </xf>
    <xf numFmtId="0" fontId="22" fillId="46" borderId="0" applyNumberFormat="0" applyBorder="0" applyAlignment="0" applyProtection="0">
      <alignment vertical="center"/>
    </xf>
    <xf numFmtId="0" fontId="52" fillId="39" borderId="0" applyNumberFormat="0" applyBorder="0" applyAlignment="0" applyProtection="0">
      <alignment vertical="center"/>
    </xf>
    <xf numFmtId="0" fontId="22" fillId="46" borderId="0" applyNumberFormat="0" applyBorder="0" applyAlignment="0" applyProtection="0">
      <alignment vertical="center"/>
    </xf>
    <xf numFmtId="0" fontId="52" fillId="39"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38" borderId="0" applyNumberFormat="0" applyBorder="0" applyAlignment="0" applyProtection="0">
      <alignment vertical="center"/>
    </xf>
    <xf numFmtId="0" fontId="22" fillId="49" borderId="0" applyNumberFormat="0" applyBorder="0" applyAlignment="0" applyProtection="0">
      <alignment vertical="center"/>
    </xf>
    <xf numFmtId="0" fontId="22" fillId="38"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22" fillId="49" borderId="0" applyNumberFormat="0" applyBorder="0" applyAlignment="0" applyProtection="0">
      <alignment vertical="center"/>
    </xf>
    <xf numFmtId="0" fontId="52" fillId="42" borderId="0" applyNumberFormat="0" applyBorder="0" applyAlignment="0" applyProtection="0">
      <alignment vertical="center"/>
    </xf>
    <xf numFmtId="0" fontId="52" fillId="54" borderId="0" applyNumberFormat="0" applyBorder="0" applyAlignment="0" applyProtection="0">
      <alignment vertical="center"/>
    </xf>
    <xf numFmtId="0" fontId="22" fillId="49" borderId="0" applyNumberFormat="0" applyBorder="0" applyAlignment="0" applyProtection="0">
      <alignment vertical="center"/>
    </xf>
    <xf numFmtId="0" fontId="22" fillId="43" borderId="0" applyNumberFormat="0" applyBorder="0" applyAlignment="0" applyProtection="0">
      <alignment vertical="center"/>
    </xf>
    <xf numFmtId="0" fontId="52" fillId="4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52" fillId="42" borderId="0" applyNumberFormat="0" applyBorder="0" applyAlignment="0" applyProtection="0">
      <alignment vertical="center"/>
    </xf>
    <xf numFmtId="0" fontId="52" fillId="54" borderId="0" applyNumberFormat="0" applyBorder="0" applyAlignment="0" applyProtection="0">
      <alignment vertical="center"/>
    </xf>
    <xf numFmtId="0" fontId="22" fillId="49" borderId="0" applyNumberFormat="0" applyBorder="0" applyAlignment="0" applyProtection="0">
      <alignment vertical="center"/>
    </xf>
    <xf numFmtId="0" fontId="52" fillId="42" borderId="0" applyNumberFormat="0" applyBorder="0" applyAlignment="0" applyProtection="0">
      <alignment vertical="center"/>
    </xf>
    <xf numFmtId="0" fontId="22" fillId="49" borderId="0" applyNumberFormat="0" applyBorder="0" applyAlignment="0" applyProtection="0">
      <alignment vertical="center"/>
    </xf>
    <xf numFmtId="0" fontId="52" fillId="4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52" fillId="42" borderId="0" applyNumberFormat="0" applyBorder="0" applyAlignment="0" applyProtection="0">
      <alignment vertical="center"/>
    </xf>
    <xf numFmtId="0" fontId="52" fillId="54" borderId="0" applyNumberFormat="0" applyBorder="0" applyAlignment="0" applyProtection="0">
      <alignment vertical="center"/>
    </xf>
    <xf numFmtId="0" fontId="22" fillId="49" borderId="0" applyNumberFormat="0" applyBorder="0" applyAlignment="0" applyProtection="0">
      <alignment vertical="center"/>
    </xf>
    <xf numFmtId="0" fontId="52" fillId="42" borderId="0" applyNumberFormat="0" applyBorder="0" applyAlignment="0" applyProtection="0">
      <alignment vertical="center"/>
    </xf>
    <xf numFmtId="0" fontId="22" fillId="49" borderId="0" applyNumberFormat="0" applyBorder="0" applyAlignment="0" applyProtection="0">
      <alignment vertical="center"/>
    </xf>
    <xf numFmtId="0" fontId="52" fillId="42" borderId="0" applyNumberFormat="0" applyBorder="0" applyAlignment="0" applyProtection="0">
      <alignment vertical="center"/>
    </xf>
    <xf numFmtId="0" fontId="22" fillId="52" borderId="0" applyNumberFormat="0" applyBorder="0" applyAlignment="0" applyProtection="0">
      <alignment vertical="center"/>
    </xf>
    <xf numFmtId="0" fontId="51" fillId="45"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1" fillId="37" borderId="0" applyNumberFormat="0" applyBorder="0" applyAlignment="0" applyProtection="0">
      <alignment vertical="center"/>
    </xf>
    <xf numFmtId="0" fontId="51" fillId="45"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1" fillId="37"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37" borderId="0" applyNumberFormat="0" applyBorder="0" applyAlignment="0" applyProtection="0">
      <alignment vertical="center"/>
    </xf>
    <xf numFmtId="0" fontId="56" fillId="0" borderId="0" applyNumberFormat="0" applyFill="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56" fillId="0" borderId="0" applyNumberFormat="0" applyFill="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57" fillId="47" borderId="0" applyNumberFormat="0" applyBorder="0" applyAlignment="0" applyProtection="0">
      <alignment vertical="center"/>
    </xf>
    <xf numFmtId="0" fontId="22" fillId="37"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4" fillId="40" borderId="35" applyNumberFormat="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66" fillId="0" borderId="0" applyNumberFormat="0" applyFill="0" applyBorder="0" applyAlignment="0" applyProtection="0">
      <alignment vertical="center"/>
    </xf>
    <xf numFmtId="0" fontId="22" fillId="39" borderId="0" applyNumberFormat="0" applyBorder="0" applyAlignment="0" applyProtection="0">
      <alignment vertical="center"/>
    </xf>
    <xf numFmtId="0" fontId="66"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8" borderId="0" applyNumberFormat="0" applyBorder="0" applyAlignment="0" applyProtection="0">
      <alignment vertical="center"/>
    </xf>
    <xf numFmtId="0" fontId="21" fillId="0" borderId="33" applyNumberFormat="0" applyFill="0" applyAlignment="0" applyProtection="0">
      <alignment vertical="center"/>
    </xf>
    <xf numFmtId="0" fontId="58" fillId="48" borderId="37" applyNumberFormat="0" applyAlignment="0" applyProtection="0">
      <alignment vertical="center"/>
    </xf>
    <xf numFmtId="0" fontId="22" fillId="38" borderId="0" applyNumberFormat="0" applyBorder="0" applyAlignment="0" applyProtection="0">
      <alignment vertical="center"/>
    </xf>
    <xf numFmtId="0" fontId="58" fillId="48" borderId="37" applyNumberFormat="0" applyAlignment="0" applyProtection="0">
      <alignment vertical="center"/>
    </xf>
    <xf numFmtId="0" fontId="22" fillId="38" borderId="0" applyNumberFormat="0" applyBorder="0" applyAlignment="0" applyProtection="0">
      <alignment vertical="center"/>
    </xf>
    <xf numFmtId="0" fontId="54" fillId="40" borderId="35" applyNumberFormat="0" applyAlignment="0" applyProtection="0">
      <alignment vertical="center"/>
    </xf>
    <xf numFmtId="0" fontId="22" fillId="38" borderId="0" applyNumberFormat="0" applyBorder="0" applyAlignment="0" applyProtection="0">
      <alignment vertical="center"/>
    </xf>
    <xf numFmtId="0" fontId="51" fillId="35" borderId="0" applyNumberFormat="0" applyBorder="0" applyAlignment="0" applyProtection="0">
      <alignment vertical="center"/>
    </xf>
    <xf numFmtId="0" fontId="21" fillId="0" borderId="33" applyNumberFormat="0" applyFill="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51" fillId="54" borderId="0" applyNumberFormat="0" applyBorder="0" applyAlignment="0" applyProtection="0">
      <alignment vertical="center"/>
    </xf>
    <xf numFmtId="0" fontId="21" fillId="0" borderId="33" applyNumberFormat="0" applyFill="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65" fillId="49" borderId="35" applyNumberFormat="0" applyAlignment="0" applyProtection="0">
      <alignment vertical="center"/>
    </xf>
    <xf numFmtId="0" fontId="22" fillId="38" borderId="0" applyNumberFormat="0" applyBorder="0" applyAlignment="0" applyProtection="0">
      <alignment vertical="center"/>
    </xf>
    <xf numFmtId="0" fontId="51" fillId="42" borderId="0" applyNumberFormat="0" applyBorder="0" applyAlignment="0" applyProtection="0">
      <alignment vertical="center"/>
    </xf>
    <xf numFmtId="0" fontId="21" fillId="0" borderId="33" applyNumberFormat="0" applyFill="0" applyAlignment="0" applyProtection="0">
      <alignment vertical="center"/>
    </xf>
    <xf numFmtId="0" fontId="65" fillId="49" borderId="35" applyNumberFormat="0" applyAlignment="0" applyProtection="0">
      <alignment vertical="center"/>
    </xf>
    <xf numFmtId="0" fontId="22" fillId="38" borderId="0" applyNumberFormat="0" applyBorder="0" applyAlignment="0" applyProtection="0">
      <alignment vertical="center"/>
    </xf>
    <xf numFmtId="0" fontId="22" fillId="52" borderId="0" applyNumberFormat="0" applyBorder="0" applyAlignment="0" applyProtection="0">
      <alignment vertical="center"/>
    </xf>
    <xf numFmtId="0" fontId="54" fillId="40" borderId="35" applyNumberFormat="0" applyAlignment="0" applyProtection="0">
      <alignment vertical="center"/>
    </xf>
    <xf numFmtId="0" fontId="22" fillId="52" borderId="0" applyNumberFormat="0" applyBorder="0" applyAlignment="0" applyProtection="0">
      <alignment vertical="center"/>
    </xf>
    <xf numFmtId="0" fontId="52" fillId="41" borderId="0" applyNumberFormat="0" applyBorder="0" applyAlignment="0" applyProtection="0">
      <alignment vertical="center"/>
    </xf>
    <xf numFmtId="0" fontId="22" fillId="52" borderId="0" applyNumberFormat="0" applyBorder="0" applyAlignment="0" applyProtection="0">
      <alignment vertical="center"/>
    </xf>
    <xf numFmtId="0" fontId="52" fillId="41" borderId="0" applyNumberFormat="0" applyBorder="0" applyAlignment="0" applyProtection="0">
      <alignment vertical="center"/>
    </xf>
    <xf numFmtId="0" fontId="22" fillId="52" borderId="0" applyNumberFormat="0" applyBorder="0" applyAlignment="0" applyProtection="0">
      <alignment vertical="center"/>
    </xf>
    <xf numFmtId="0" fontId="52" fillId="34" borderId="0" applyNumberFormat="0" applyBorder="0" applyAlignment="0" applyProtection="0">
      <alignment vertical="center"/>
    </xf>
    <xf numFmtId="0" fontId="22" fillId="52" borderId="0" applyNumberFormat="0" applyBorder="0" applyAlignment="0" applyProtection="0">
      <alignment vertical="center"/>
    </xf>
    <xf numFmtId="0" fontId="52" fillId="34"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9" fillId="44" borderId="36"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4" fillId="40" borderId="35" applyNumberFormat="0" applyAlignment="0" applyProtection="0">
      <alignment vertical="center"/>
    </xf>
    <xf numFmtId="0" fontId="22" fillId="43" borderId="0" applyNumberFormat="0" applyBorder="0" applyAlignment="0" applyProtection="0">
      <alignment vertical="center"/>
    </xf>
    <xf numFmtId="0" fontId="56" fillId="0" borderId="0" applyNumberFormat="0" applyFill="0" applyBorder="0" applyAlignment="0" applyProtection="0">
      <alignment vertical="center"/>
    </xf>
    <xf numFmtId="0" fontId="22" fillId="43" borderId="0" applyNumberFormat="0" applyBorder="0" applyAlignment="0" applyProtection="0">
      <alignment vertical="center"/>
    </xf>
    <xf numFmtId="0" fontId="56" fillId="0" borderId="0" applyNumberFormat="0" applyFill="0" applyBorder="0" applyAlignment="0" applyProtection="0">
      <alignment vertical="center"/>
    </xf>
    <xf numFmtId="0" fontId="22" fillId="43" borderId="0" applyNumberFormat="0" applyBorder="0" applyAlignment="0" applyProtection="0">
      <alignment vertical="center"/>
    </xf>
    <xf numFmtId="0" fontId="67" fillId="0" borderId="41" applyNumberFormat="0" applyFill="0" applyAlignment="0" applyProtection="0">
      <alignment vertical="center"/>
    </xf>
    <xf numFmtId="0" fontId="22" fillId="43" borderId="0" applyNumberFormat="0" applyBorder="0" applyAlignment="0" applyProtection="0">
      <alignment vertical="center"/>
    </xf>
    <xf numFmtId="0" fontId="21" fillId="0" borderId="33" applyNumberFormat="0" applyFill="0" applyAlignment="0" applyProtection="0">
      <alignment vertical="center"/>
    </xf>
    <xf numFmtId="0" fontId="22" fillId="43" borderId="0" applyNumberFormat="0" applyBorder="0" applyAlignment="0" applyProtection="0">
      <alignment vertical="center"/>
    </xf>
    <xf numFmtId="0" fontId="67" fillId="0" borderId="41" applyNumberFormat="0" applyFill="0" applyAlignment="0" applyProtection="0">
      <alignment vertical="center"/>
    </xf>
    <xf numFmtId="0" fontId="21" fillId="0" borderId="33" applyNumberFormat="0" applyFill="0" applyAlignment="0" applyProtection="0">
      <alignment vertical="center"/>
    </xf>
    <xf numFmtId="0" fontId="9" fillId="44" borderId="36" applyNumberFormat="0" applyFont="0" applyAlignment="0" applyProtection="0">
      <alignment vertical="center"/>
    </xf>
    <xf numFmtId="0" fontId="22" fillId="43" borderId="0" applyNumberFormat="0" applyBorder="0" applyAlignment="0" applyProtection="0">
      <alignment vertical="center"/>
    </xf>
    <xf numFmtId="0" fontId="52" fillId="53" borderId="0" applyNumberFormat="0" applyBorder="0" applyAlignment="0" applyProtection="0">
      <alignment vertical="center"/>
    </xf>
    <xf numFmtId="0" fontId="66" fillId="0" borderId="0" applyNumberFormat="0" applyFill="0" applyBorder="0" applyAlignment="0" applyProtection="0">
      <alignment vertical="center"/>
    </xf>
    <xf numFmtId="0" fontId="52" fillId="53" borderId="0" applyNumberFormat="0" applyBorder="0" applyAlignment="0" applyProtection="0">
      <alignment vertical="center"/>
    </xf>
    <xf numFmtId="0" fontId="64" fillId="0" borderId="0" applyNumberFormat="0" applyFill="0" applyBorder="0" applyAlignment="0" applyProtection="0">
      <alignment vertical="center"/>
    </xf>
    <xf numFmtId="0" fontId="52" fillId="53" borderId="0" applyNumberFormat="0" applyBorder="0" applyAlignment="0" applyProtection="0">
      <alignment vertical="center"/>
    </xf>
    <xf numFmtId="0" fontId="51" fillId="53" borderId="0" applyNumberFormat="0" applyBorder="0" applyAlignment="0" applyProtection="0">
      <alignment vertical="center"/>
    </xf>
    <xf numFmtId="0" fontId="66" fillId="0" borderId="0" applyNumberFormat="0" applyFill="0" applyBorder="0" applyAlignment="0" applyProtection="0">
      <alignment vertical="center"/>
    </xf>
    <xf numFmtId="0" fontId="51" fillId="53" borderId="0" applyNumberFormat="0" applyBorder="0" applyAlignment="0" applyProtection="0">
      <alignment vertical="center"/>
    </xf>
    <xf numFmtId="0" fontId="58" fillId="48" borderId="37" applyNumberFormat="0" applyAlignment="0" applyProtection="0">
      <alignment vertical="center"/>
    </xf>
    <xf numFmtId="0" fontId="51" fillId="53" borderId="0" applyNumberFormat="0" applyBorder="0" applyAlignment="0" applyProtection="0">
      <alignment vertical="center"/>
    </xf>
    <xf numFmtId="0" fontId="52" fillId="37"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51" fillId="37" borderId="0" applyNumberFormat="0" applyBorder="0" applyAlignment="0" applyProtection="0">
      <alignment vertical="center"/>
    </xf>
    <xf numFmtId="0" fontId="66" fillId="0" borderId="0" applyNumberFormat="0" applyFill="0" applyBorder="0" applyAlignment="0" applyProtection="0">
      <alignment vertical="center"/>
    </xf>
    <xf numFmtId="0" fontId="52" fillId="39" borderId="0" applyNumberFormat="0" applyBorder="0" applyAlignment="0" applyProtection="0">
      <alignment vertical="center"/>
    </xf>
    <xf numFmtId="0" fontId="66" fillId="0" borderId="0" applyNumberFormat="0" applyFill="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68" fillId="8" borderId="0" applyNumberFormat="0" applyBorder="0" applyAlignment="0" applyProtection="0">
      <alignment vertical="center"/>
    </xf>
    <xf numFmtId="0" fontId="51" fillId="39" borderId="0" applyNumberFormat="0" applyBorder="0" applyAlignment="0" applyProtection="0">
      <alignment vertical="center"/>
    </xf>
    <xf numFmtId="0" fontId="66"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2" fillId="42" borderId="0" applyNumberFormat="0" applyBorder="0" applyAlignment="0" applyProtection="0">
      <alignment vertical="center"/>
    </xf>
    <xf numFmtId="0" fontId="66"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2" borderId="0" applyNumberFormat="0" applyBorder="0" applyAlignment="0" applyProtection="0">
      <alignment vertical="center"/>
    </xf>
    <xf numFmtId="0" fontId="66"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5" borderId="0" applyNumberFormat="0" applyBorder="0" applyAlignment="0" applyProtection="0">
      <alignment vertical="center"/>
    </xf>
    <xf numFmtId="0" fontId="52" fillId="41" borderId="0" applyNumberFormat="0" applyBorder="0" applyAlignment="0" applyProtection="0">
      <alignment vertical="center"/>
    </xf>
    <xf numFmtId="0" fontId="66" fillId="0" borderId="0" applyNumberFormat="0" applyFill="0" applyBorder="0" applyAlignment="0" applyProtection="0">
      <alignment vertical="center"/>
    </xf>
    <xf numFmtId="0" fontId="65" fillId="49" borderId="35" applyNumberFormat="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1" borderId="0" applyNumberFormat="0" applyBorder="0" applyAlignment="0" applyProtection="0">
      <alignment vertical="center"/>
    </xf>
    <xf numFmtId="0" fontId="66" fillId="0" borderId="0" applyNumberFormat="0" applyFill="0" applyBorder="0" applyAlignment="0" applyProtection="0">
      <alignment vertical="center"/>
    </xf>
    <xf numFmtId="0" fontId="65" fillId="49" borderId="35" applyNumberFormat="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67" fillId="0" borderId="41" applyNumberFormat="0" applyFill="0" applyAlignment="0" applyProtection="0">
      <alignment vertical="center"/>
    </xf>
    <xf numFmtId="0" fontId="57" fillId="47" borderId="0" applyNumberFormat="0" applyBorder="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57" fillId="47" borderId="0" applyNumberFormat="0" applyBorder="0" applyAlignment="0" applyProtection="0">
      <alignment vertical="center"/>
    </xf>
    <xf numFmtId="0" fontId="67" fillId="0" borderId="41" applyNumberFormat="0" applyFill="0" applyAlignment="0" applyProtection="0">
      <alignment vertical="center"/>
    </xf>
    <xf numFmtId="0" fontId="21" fillId="0" borderId="33"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2" fillId="50"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2" fillId="50"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2" fillId="50"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2" fillId="50"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1" fillId="0" borderId="33" applyNumberFormat="0" applyFill="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2" fillId="45" borderId="0" applyNumberFormat="0" applyBorder="0" applyAlignment="0" applyProtection="0">
      <alignment vertical="center"/>
    </xf>
    <xf numFmtId="0" fontId="69" fillId="0" borderId="0" applyNumberFormat="0" applyFill="0" applyBorder="0" applyAlignment="0" applyProtection="0">
      <alignment vertical="center"/>
    </xf>
    <xf numFmtId="0" fontId="21" fillId="0" borderId="33" applyNumberFormat="0" applyFill="0" applyAlignment="0" applyProtection="0">
      <alignment vertical="center"/>
    </xf>
    <xf numFmtId="0" fontId="52" fillId="45"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2" fillId="35" borderId="0" applyNumberFormat="0" applyBorder="0" applyAlignment="0" applyProtection="0">
      <alignment vertical="center"/>
    </xf>
    <xf numFmtId="0" fontId="21" fillId="0" borderId="33" applyNumberFormat="0" applyFill="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37" applyNumberFormat="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57" fillId="47" borderId="0" applyNumberFormat="0" applyBorder="0" applyAlignment="0" applyProtection="0">
      <alignment vertical="center"/>
    </xf>
    <xf numFmtId="0" fontId="70" fillId="48" borderId="37" applyNumberFormat="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60" fillId="0" borderId="0"/>
    <xf numFmtId="0" fontId="9" fillId="0" borderId="0"/>
    <xf numFmtId="0" fontId="9" fillId="0" borderId="0"/>
    <xf numFmtId="0" fontId="9" fillId="0" borderId="0"/>
    <xf numFmtId="0" fontId="9" fillId="0" borderId="0"/>
    <xf numFmtId="0" fontId="65" fillId="49" borderId="35" applyNumberFormat="0" applyAlignment="0" applyProtection="0">
      <alignment vertical="center"/>
    </xf>
    <xf numFmtId="0" fontId="62" fillId="50" borderId="0" applyNumberFormat="0" applyBorder="0" applyAlignment="0" applyProtection="0">
      <alignment vertical="center"/>
    </xf>
    <xf numFmtId="0" fontId="54" fillId="40" borderId="35" applyNumberFormat="0" applyAlignment="0" applyProtection="0">
      <alignment vertical="center"/>
    </xf>
    <xf numFmtId="0" fontId="61" fillId="51"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21" fillId="0" borderId="33" applyNumberFormat="0" applyFill="0" applyAlignment="0" applyProtection="0">
      <alignment vertical="center"/>
    </xf>
    <xf numFmtId="0" fontId="21" fillId="0" borderId="33" applyNumberFormat="0" applyFill="0" applyAlignment="0" applyProtection="0">
      <alignment vertical="center"/>
    </xf>
    <xf numFmtId="0" fontId="52" fillId="54" borderId="0" applyNumberFormat="0" applyBorder="0" applyAlignment="0" applyProtection="0">
      <alignment vertical="center"/>
    </xf>
    <xf numFmtId="0" fontId="21" fillId="0" borderId="33" applyNumberFormat="0" applyFill="0" applyAlignment="0" applyProtection="0">
      <alignment vertical="center"/>
    </xf>
    <xf numFmtId="0" fontId="52" fillId="42" borderId="0" applyNumberFormat="0" applyBorder="0" applyAlignment="0" applyProtection="0">
      <alignment vertical="center"/>
    </xf>
    <xf numFmtId="0" fontId="54" fillId="40" borderId="35" applyNumberFormat="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8" fillId="48" borderId="37" applyNumberFormat="0" applyAlignment="0" applyProtection="0">
      <alignment vertical="center"/>
    </xf>
    <xf numFmtId="0" fontId="58" fillId="48" borderId="37" applyNumberFormat="0" applyAlignment="0" applyProtection="0">
      <alignment vertical="center"/>
    </xf>
    <xf numFmtId="0" fontId="58" fillId="48" borderId="37" applyNumberFormat="0" applyAlignment="0" applyProtection="0">
      <alignment vertical="center"/>
    </xf>
    <xf numFmtId="0" fontId="58" fillId="48" borderId="37" applyNumberFormat="0" applyAlignment="0" applyProtection="0">
      <alignment vertical="center"/>
    </xf>
    <xf numFmtId="0" fontId="58" fillId="48" borderId="37" applyNumberFormat="0" applyAlignment="0" applyProtection="0">
      <alignment vertical="center"/>
    </xf>
    <xf numFmtId="0" fontId="58" fillId="48" borderId="37" applyNumberFormat="0" applyAlignment="0" applyProtection="0">
      <alignment vertical="center"/>
    </xf>
    <xf numFmtId="0" fontId="58" fillId="48" borderId="37" applyNumberFormat="0" applyAlignment="0" applyProtection="0">
      <alignment vertical="center"/>
    </xf>
    <xf numFmtId="0" fontId="70" fillId="48" borderId="37"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9" fillId="44" borderId="36" applyNumberFormat="0" applyFont="0" applyAlignment="0" applyProtection="0">
      <alignment vertical="center"/>
    </xf>
    <xf numFmtId="0" fontId="66" fillId="0" borderId="0" applyNumberFormat="0" applyFill="0" applyBorder="0" applyAlignment="0" applyProtection="0">
      <alignment vertical="center"/>
    </xf>
    <xf numFmtId="0" fontId="9" fillId="44" borderId="36" applyNumberFormat="0" applyFont="0" applyAlignment="0" applyProtection="0">
      <alignment vertical="center"/>
    </xf>
    <xf numFmtId="0" fontId="66" fillId="0" borderId="0" applyNumberFormat="0" applyFill="0" applyBorder="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0" fontId="9" fillId="44" borderId="36" applyNumberFormat="0" applyFont="0" applyAlignment="0" applyProtection="0">
      <alignment vertical="center"/>
    </xf>
    <xf numFmtId="0" fontId="53" fillId="0" borderId="34" applyNumberFormat="0" applyFill="0" applyAlignment="0" applyProtection="0">
      <alignment vertical="center"/>
    </xf>
    <xf numFmtId="177" fontId="60"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1" fillId="54" borderId="0" applyNumberFormat="0" applyBorder="0" applyAlignment="0" applyProtection="0">
      <alignment vertical="center"/>
    </xf>
    <xf numFmtId="0" fontId="61" fillId="51" borderId="0" applyNumberFormat="0" applyBorder="0" applyAlignment="0" applyProtection="0">
      <alignment vertical="center"/>
    </xf>
    <xf numFmtId="0" fontId="51"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59" fillId="40" borderId="38" applyNumberFormat="0" applyAlignment="0" applyProtection="0">
      <alignment vertical="center"/>
    </xf>
    <xf numFmtId="0" fontId="59" fillId="40" borderId="38" applyNumberFormat="0" applyAlignment="0" applyProtection="0">
      <alignment vertical="center"/>
    </xf>
    <xf numFmtId="0" fontId="59" fillId="40" borderId="38" applyNumberFormat="0" applyAlignment="0" applyProtection="0">
      <alignment vertical="center"/>
    </xf>
    <xf numFmtId="0" fontId="59" fillId="40" borderId="38" applyNumberFormat="0" applyAlignment="0" applyProtection="0">
      <alignment vertical="center"/>
    </xf>
    <xf numFmtId="0" fontId="59" fillId="40" borderId="38" applyNumberFormat="0" applyAlignment="0" applyProtection="0">
      <alignment vertical="center"/>
    </xf>
    <xf numFmtId="0" fontId="59" fillId="40" borderId="38" applyNumberFormat="0" applyAlignment="0" applyProtection="0">
      <alignment vertical="center"/>
    </xf>
    <xf numFmtId="0" fontId="59" fillId="40" borderId="38" applyNumberFormat="0" applyAlignment="0" applyProtection="0">
      <alignment vertical="center"/>
    </xf>
    <xf numFmtId="0" fontId="59" fillId="40" borderId="38" applyNumberFormat="0" applyAlignment="0" applyProtection="0">
      <alignment vertical="center"/>
    </xf>
    <xf numFmtId="0" fontId="59" fillId="40" borderId="38" applyNumberFormat="0" applyAlignment="0" applyProtection="0">
      <alignment vertical="center"/>
    </xf>
    <xf numFmtId="0" fontId="59" fillId="40" borderId="38"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cellStyleXfs>
  <cellXfs count="13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0" borderId="2" xfId="0" applyFont="1" applyFill="1" applyBorder="1" applyAlignment="1">
      <alignment horizontal="center" vertical="center" shrinkToFit="1"/>
    </xf>
    <xf numFmtId="3" fontId="8" fillId="0" borderId="2" xfId="0" applyNumberFormat="1" applyFont="1" applyFill="1" applyBorder="1" applyAlignment="1">
      <alignment horizontal="right" vertical="center" shrinkToFit="1"/>
    </xf>
    <xf numFmtId="3" fontId="8" fillId="0" borderId="3" xfId="0" applyNumberFormat="1" applyFont="1" applyFill="1" applyBorder="1" applyAlignment="1">
      <alignment horizontal="right" vertical="center" shrinkToFit="1"/>
    </xf>
    <xf numFmtId="0" fontId="8" fillId="0" borderId="1"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horizontal="left" vertical="center"/>
    </xf>
    <xf numFmtId="0" fontId="7" fillId="0" borderId="1" xfId="511" applyFont="1" applyFill="1" applyBorder="1" applyAlignment="1">
      <alignment horizontal="left" vertical="center"/>
    </xf>
    <xf numFmtId="4" fontId="15" fillId="0" borderId="2" xfId="0" applyNumberFormat="1" applyFont="1" applyFill="1" applyBorder="1" applyAlignment="1">
      <alignment horizontal="right" vertical="center" shrinkToFit="1"/>
    </xf>
    <xf numFmtId="0" fontId="3" fillId="0" borderId="1" xfId="511" applyFont="1" applyFill="1" applyBorder="1" applyAlignment="1">
      <alignment horizontal="left" vertical="center" wrapTex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8" fillId="0" borderId="9" xfId="0" applyFont="1" applyFill="1" applyBorder="1" applyAlignment="1">
      <alignment horizontal="left" vertical="center" shrinkToFit="1"/>
    </xf>
    <xf numFmtId="0" fontId="8" fillId="0" borderId="2" xfId="0" applyFont="1" applyFill="1" applyBorder="1" applyAlignment="1">
      <alignment horizontal="left" vertical="center" shrinkToFit="1"/>
    </xf>
    <xf numFmtId="4" fontId="19" fillId="0" borderId="2" xfId="0" applyNumberFormat="1" applyFont="1" applyFill="1" applyBorder="1" applyAlignment="1">
      <alignment horizontal="right" vertical="center" shrinkToFit="1"/>
    </xf>
    <xf numFmtId="0" fontId="20" fillId="0" borderId="1" xfId="0" applyFont="1" applyFill="1" applyBorder="1">
      <alignment vertical="center"/>
    </xf>
    <xf numFmtId="0" fontId="20" fillId="0" borderId="17" xfId="0" applyFont="1" applyFill="1" applyBorder="1">
      <alignment vertical="center"/>
    </xf>
    <xf numFmtId="0" fontId="21" fillId="0" borderId="15" xfId="0" applyFont="1" applyFill="1" applyBorder="1" applyAlignment="1">
      <alignment horizontal="center" vertical="center" shrinkToFit="1"/>
    </xf>
    <xf numFmtId="0" fontId="21" fillId="0" borderId="16"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8" xfId="0" applyFont="1" applyFill="1" applyBorder="1" applyAlignment="1">
      <alignment horizontal="center" vertical="center" wrapText="1"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178" fontId="3" fillId="0" borderId="1" xfId="0" applyNumberFormat="1" applyFont="1" applyFill="1" applyBorder="1" applyAlignment="1">
      <alignment horizontal="left" vertical="center" shrinkToFit="1"/>
    </xf>
    <xf numFmtId="0" fontId="3" fillId="0" borderId="0" xfId="510" applyFont="1" applyFill="1" applyAlignment="1">
      <alignment horizontal="left"/>
    </xf>
    <xf numFmtId="40" fontId="3" fillId="0" borderId="0" xfId="510" applyNumberFormat="1" applyFont="1" applyFill="1" applyAlignment="1">
      <alignment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2"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6"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xf>
    <xf numFmtId="0" fontId="26" fillId="0" borderId="16" xfId="0" applyFont="1" applyFill="1" applyBorder="1" applyAlignment="1">
      <alignment horizontal="left" vertical="center"/>
    </xf>
    <xf numFmtId="0" fontId="27" fillId="0" borderId="15" xfId="0" applyFont="1" applyFill="1" applyBorder="1" applyAlignment="1">
      <alignment horizontal="center" vertical="center"/>
    </xf>
    <xf numFmtId="0" fontId="27" fillId="0" borderId="16" xfId="0" applyFont="1" applyFill="1" applyBorder="1" applyAlignment="1">
      <alignment horizontal="center" vertical="center"/>
    </xf>
    <xf numFmtId="0" fontId="28" fillId="0" borderId="16" xfId="0" applyFont="1" applyFill="1" applyBorder="1" applyAlignment="1">
      <alignment horizontal="left" vertical="center"/>
    </xf>
    <xf numFmtId="0" fontId="26" fillId="0" borderId="16" xfId="0" applyFont="1" applyFill="1" applyBorder="1" applyAlignment="1">
      <alignment horizontal="right" vertical="center" shrinkToFit="1"/>
    </xf>
    <xf numFmtId="0" fontId="26" fillId="0" borderId="19" xfId="0" applyFont="1" applyFill="1" applyBorder="1" applyAlignment="1">
      <alignment horizontal="left" vertical="center"/>
    </xf>
    <xf numFmtId="0" fontId="1" fillId="0" borderId="0" xfId="0" applyFont="1" applyFill="1" applyAlignment="1">
      <alignment horizontal="left"/>
    </xf>
    <xf numFmtId="0" fontId="2" fillId="0" borderId="1" xfId="510" applyFont="1" applyFill="1" applyBorder="1" applyAlignment="1">
      <alignment horizontal="center" vertical="center"/>
    </xf>
    <xf numFmtId="0" fontId="3" fillId="0" borderId="1" xfId="0" applyFont="1" applyFill="1" applyBorder="1" applyAlignment="1">
      <alignment horizontal="left" vertical="center"/>
    </xf>
    <xf numFmtId="0" fontId="1" fillId="0" borderId="1" xfId="0" applyFont="1" applyFill="1" applyBorder="1" applyAlignment="1">
      <alignment vertical="center"/>
    </xf>
    <xf numFmtId="0" fontId="3" fillId="0" borderId="1" xfId="0" applyFont="1" applyFill="1" applyBorder="1" applyAlignment="1">
      <alignment horizontal="right" vertical="center"/>
    </xf>
    <xf numFmtId="0" fontId="14"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29" fillId="0" borderId="0" xfId="510" applyFont="1" applyFill="1"/>
    <xf numFmtId="179" fontId="29" fillId="0" borderId="0" xfId="510" applyNumberFormat="1" applyFont="1" applyFill="1"/>
    <xf numFmtId="0" fontId="30" fillId="0" borderId="0" xfId="0" applyFont="1" applyFill="1" applyBorder="1" applyAlignment="1">
      <alignment vertical="center"/>
    </xf>
    <xf numFmtId="179" fontId="29" fillId="0" borderId="0" xfId="510" applyNumberFormat="1" applyFont="1" applyFill="1" applyAlignment="1">
      <alignment vertical="center"/>
    </xf>
    <xf numFmtId="0" fontId="29"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 xfId="510" applyNumberFormat="1" applyFont="1" applyFill="1" applyBorder="1" applyAlignment="1">
      <alignment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40" fontId="3" fillId="0" borderId="2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0" fontId="3" fillId="0" borderId="0" xfId="510" applyFont="1" applyFill="1"/>
    <xf numFmtId="179" fontId="3" fillId="0" borderId="0" xfId="510" applyNumberFormat="1" applyFont="1" applyFill="1" applyAlignment="1">
      <alignment horizontal="right"/>
    </xf>
    <xf numFmtId="179" fontId="25" fillId="0" borderId="0" xfId="510" applyNumberFormat="1" applyFont="1" applyFill="1" applyAlignment="1">
      <alignment horizontal="right"/>
    </xf>
    <xf numFmtId="179"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vertical="center" shrinkToFit="1"/>
    </xf>
    <xf numFmtId="0" fontId="2" fillId="0" borderId="1" xfId="510" applyFont="1" applyFill="1" applyBorder="1" applyAlignment="1" quotePrefix="1">
      <alignment horizontal="center" vertical="center"/>
    </xf>
    <xf numFmtId="0" fontId="6" fillId="0" borderId="1"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60% - 强调文字颜色 2 2 2" xfId="70"/>
    <cellStyle name="20% - 强调文字颜色 4 4 2" xfId="71"/>
    <cellStyle name="强调文字颜色 1 2 3" xfId="72"/>
    <cellStyle name="20% - 强调文字颜色 5 3 3" xfId="73"/>
    <cellStyle name="差 6"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输出 3 3" xfId="87"/>
    <cellStyle name="20% - 强调文字颜色 3 3" xfId="88"/>
    <cellStyle name="链接单元格 5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D34" sqref="D34"/>
    </sheetView>
  </sheetViews>
  <sheetFormatPr defaultColWidth="13" defaultRowHeight="12.75" outlineLevelCol="3"/>
  <cols>
    <col min="1" max="1" width="41.8333333333333" style="115" customWidth="1"/>
    <col min="2" max="2" width="22.8333333333333"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c r="B1" s="118"/>
      <c r="C1" s="119"/>
      <c r="D1" s="118"/>
    </row>
    <row r="2" ht="30" customHeight="1" spans="1:4">
      <c r="A2" s="137" t="s">
        <v>0</v>
      </c>
      <c r="B2" s="2"/>
      <c r="C2" s="2"/>
      <c r="D2" s="2"/>
    </row>
    <row r="3" ht="14.25" customHeight="1" spans="1:4">
      <c r="A3" s="3"/>
      <c r="B3" s="120"/>
      <c r="C3" s="120"/>
      <c r="D3" s="138" t="s">
        <v>1</v>
      </c>
    </row>
    <row r="4" ht="14.25" customHeight="1" spans="1:4">
      <c r="A4" s="41" t="s">
        <v>2</v>
      </c>
      <c r="B4" s="41"/>
      <c r="C4" s="121"/>
      <c r="D4" s="138" t="s">
        <v>3</v>
      </c>
    </row>
    <row r="5" ht="21" customHeight="1" spans="1:4">
      <c r="A5" s="122" t="s">
        <v>4</v>
      </c>
      <c r="B5" s="123"/>
      <c r="C5" s="122" t="s">
        <v>5</v>
      </c>
      <c r="D5" s="123"/>
    </row>
    <row r="6" ht="21" customHeight="1" spans="1:4">
      <c r="A6" s="124" t="s">
        <v>6</v>
      </c>
      <c r="B6" s="124" t="s">
        <v>7</v>
      </c>
      <c r="C6" s="124" t="s">
        <v>6</v>
      </c>
      <c r="D6" s="124" t="s">
        <v>7</v>
      </c>
    </row>
    <row r="7" ht="21" customHeight="1" spans="1:4">
      <c r="A7" s="139" t="s">
        <v>8</v>
      </c>
      <c r="B7" s="126">
        <v>2219.36</v>
      </c>
      <c r="C7" s="126" t="s">
        <v>9</v>
      </c>
      <c r="D7" s="126">
        <v>867.26</v>
      </c>
    </row>
    <row r="8" ht="21" customHeight="1" spans="1:4">
      <c r="A8" s="125" t="s">
        <v>10</v>
      </c>
      <c r="B8" s="126">
        <v>23.95</v>
      </c>
      <c r="C8" s="126" t="s">
        <v>11</v>
      </c>
      <c r="D8" s="126">
        <v>0</v>
      </c>
    </row>
    <row r="9" ht="21" customHeight="1" spans="1:4">
      <c r="A9" s="125" t="s">
        <v>12</v>
      </c>
      <c r="B9" s="126">
        <v>0</v>
      </c>
      <c r="C9" s="126" t="s">
        <v>13</v>
      </c>
      <c r="D9" s="126">
        <v>0</v>
      </c>
    </row>
    <row r="10" ht="21" customHeight="1" spans="1:4">
      <c r="A10" s="125" t="s">
        <v>14</v>
      </c>
      <c r="B10" s="126">
        <v>0</v>
      </c>
      <c r="C10" s="126" t="s">
        <v>15</v>
      </c>
      <c r="D10" s="126">
        <v>3</v>
      </c>
    </row>
    <row r="11" ht="21" customHeight="1" spans="1:4">
      <c r="A11" s="125" t="s">
        <v>16</v>
      </c>
      <c r="B11" s="126">
        <v>0</v>
      </c>
      <c r="C11" s="126" t="s">
        <v>17</v>
      </c>
      <c r="D11" s="126">
        <v>0</v>
      </c>
    </row>
    <row r="12" ht="21" customHeight="1" spans="1:4">
      <c r="A12" s="125" t="s">
        <v>18</v>
      </c>
      <c r="B12" s="126">
        <v>0</v>
      </c>
      <c r="C12" s="126" t="s">
        <v>19</v>
      </c>
      <c r="D12" s="126">
        <v>0</v>
      </c>
    </row>
    <row r="13" ht="21" customHeight="1" spans="1:4">
      <c r="A13" s="140" t="s">
        <v>20</v>
      </c>
      <c r="B13" s="126">
        <v>0</v>
      </c>
      <c r="C13" s="126" t="s">
        <v>21</v>
      </c>
      <c r="D13" s="126">
        <v>52.63</v>
      </c>
    </row>
    <row r="14" ht="21" customHeight="1" spans="1:4">
      <c r="A14" s="128" t="s">
        <v>22</v>
      </c>
      <c r="B14" s="126">
        <v>0</v>
      </c>
      <c r="C14" s="126" t="s">
        <v>23</v>
      </c>
      <c r="D14" s="126">
        <v>310.57</v>
      </c>
    </row>
    <row r="15" ht="21" customHeight="1" spans="1:4">
      <c r="A15" s="129"/>
      <c r="B15" s="126"/>
      <c r="C15" s="126" t="s">
        <v>24</v>
      </c>
      <c r="D15" s="126">
        <v>91.36</v>
      </c>
    </row>
    <row r="16" ht="21" customHeight="1" spans="1:4">
      <c r="A16" s="126"/>
      <c r="B16" s="126"/>
      <c r="C16" s="126" t="s">
        <v>25</v>
      </c>
      <c r="D16" s="126">
        <v>230.07</v>
      </c>
    </row>
    <row r="17" ht="21" customHeight="1" spans="1:4">
      <c r="A17" s="126"/>
      <c r="B17" s="126"/>
      <c r="C17" s="126" t="s">
        <v>26</v>
      </c>
      <c r="D17" s="126">
        <v>22.95</v>
      </c>
    </row>
    <row r="18" ht="21" customHeight="1" spans="1:4">
      <c r="A18" s="126"/>
      <c r="B18" s="126"/>
      <c r="C18" s="126" t="s">
        <v>27</v>
      </c>
      <c r="D18" s="126">
        <v>471.99</v>
      </c>
    </row>
    <row r="19" ht="21" customHeight="1" spans="1:4">
      <c r="A19" s="126"/>
      <c r="B19" s="126"/>
      <c r="C19" s="126" t="s">
        <v>28</v>
      </c>
      <c r="D19" s="126">
        <v>0</v>
      </c>
    </row>
    <row r="20" ht="21" customHeight="1" spans="1:4">
      <c r="A20" s="126"/>
      <c r="B20" s="126"/>
      <c r="C20" s="126" t="s">
        <v>29</v>
      </c>
      <c r="D20" s="126">
        <v>0</v>
      </c>
    </row>
    <row r="21" ht="21" customHeight="1" spans="1:4">
      <c r="A21" s="126"/>
      <c r="B21" s="126"/>
      <c r="C21" s="126" t="s">
        <v>30</v>
      </c>
      <c r="D21" s="126">
        <v>1</v>
      </c>
    </row>
    <row r="22" ht="21" customHeight="1" spans="1:4">
      <c r="A22" s="126"/>
      <c r="B22" s="126"/>
      <c r="C22" s="126" t="s">
        <v>31</v>
      </c>
      <c r="D22" s="126">
        <v>0</v>
      </c>
    </row>
    <row r="23" ht="21" customHeight="1" spans="1:4">
      <c r="A23" s="126"/>
      <c r="B23" s="126"/>
      <c r="C23" s="126" t="s">
        <v>32</v>
      </c>
      <c r="D23" s="126">
        <v>0</v>
      </c>
    </row>
    <row r="24" ht="21" customHeight="1" spans="1:4">
      <c r="A24" s="126"/>
      <c r="B24" s="126"/>
      <c r="C24" s="126" t="s">
        <v>33</v>
      </c>
      <c r="D24" s="126">
        <v>0</v>
      </c>
    </row>
    <row r="25" ht="21" customHeight="1" spans="1:4">
      <c r="A25" s="126"/>
      <c r="B25" s="126"/>
      <c r="C25" s="126" t="s">
        <v>34</v>
      </c>
      <c r="D25" s="126">
        <v>68.49</v>
      </c>
    </row>
    <row r="26" ht="21" customHeight="1" spans="1:4">
      <c r="A26" s="126"/>
      <c r="B26" s="126"/>
      <c r="C26" s="126" t="s">
        <v>35</v>
      </c>
      <c r="D26" s="126">
        <v>0</v>
      </c>
    </row>
    <row r="27" ht="21" customHeight="1" spans="1:4">
      <c r="A27" s="128"/>
      <c r="B27" s="126"/>
      <c r="C27" s="126" t="s">
        <v>36</v>
      </c>
      <c r="D27" s="126">
        <v>0</v>
      </c>
    </row>
    <row r="28" ht="21" customHeight="1" spans="1:4">
      <c r="A28" s="128"/>
      <c r="B28" s="126"/>
      <c r="C28" s="126" t="s">
        <v>37</v>
      </c>
      <c r="D28" s="126">
        <v>122.99</v>
      </c>
    </row>
    <row r="29" ht="21" customHeight="1" spans="1:4">
      <c r="A29" s="128"/>
      <c r="B29" s="126"/>
      <c r="C29" s="126" t="s">
        <v>38</v>
      </c>
      <c r="D29" s="126">
        <v>1</v>
      </c>
    </row>
    <row r="30" ht="21" customHeight="1" spans="1:4">
      <c r="A30" s="128"/>
      <c r="B30" s="126"/>
      <c r="C30" s="126" t="s">
        <v>39</v>
      </c>
      <c r="D30" s="126">
        <v>0</v>
      </c>
    </row>
    <row r="31" ht="21" customHeight="1" spans="1:4">
      <c r="A31" s="128"/>
      <c r="B31" s="126"/>
      <c r="C31" s="126" t="s">
        <v>40</v>
      </c>
      <c r="D31" s="126">
        <v>0</v>
      </c>
    </row>
    <row r="32" ht="21" customHeight="1" spans="1:4">
      <c r="A32" s="128"/>
      <c r="B32" s="126"/>
      <c r="C32" s="126" t="s">
        <v>41</v>
      </c>
      <c r="D32" s="126">
        <v>0</v>
      </c>
    </row>
    <row r="33" ht="21" customHeight="1" spans="1:4">
      <c r="A33" s="141" t="s">
        <v>42</v>
      </c>
      <c r="B33" s="126">
        <f>B7+B8</f>
        <v>2243.31</v>
      </c>
      <c r="C33" s="126" t="s">
        <v>43</v>
      </c>
      <c r="D33" s="126">
        <f>D7+D8+D9+D12+D19+D20+D22+D23+D24+D26+D27+D30+D31+D32+D11+D10+D13+D14+D15+D16+D17+D18+D21+D25+D28+D29</f>
        <v>2243.31</v>
      </c>
    </row>
    <row r="34" ht="21" customHeight="1" spans="1:4">
      <c r="A34" s="142" t="s">
        <v>44</v>
      </c>
      <c r="B34" s="126">
        <v>0</v>
      </c>
      <c r="C34" s="143" t="s">
        <v>45</v>
      </c>
      <c r="D34" s="126">
        <v>0</v>
      </c>
    </row>
    <row r="35" ht="21" customHeight="1" spans="1:4">
      <c r="A35" s="142" t="s">
        <v>46</v>
      </c>
      <c r="B35" s="126">
        <v>0</v>
      </c>
      <c r="C35" s="143" t="s">
        <v>47</v>
      </c>
      <c r="D35" s="126">
        <v>0</v>
      </c>
    </row>
    <row r="36" ht="21" customHeight="1" spans="1:4">
      <c r="A36" s="142" t="s">
        <v>48</v>
      </c>
      <c r="B36" s="126">
        <f>B33</f>
        <v>2243.31</v>
      </c>
      <c r="C36" s="126" t="s">
        <v>48</v>
      </c>
      <c r="D36" s="126">
        <f>D33</f>
        <v>2243.31</v>
      </c>
    </row>
    <row r="37" ht="21" customHeight="1" spans="1:4">
      <c r="A37" s="53" t="s">
        <v>49</v>
      </c>
      <c r="B37" s="132"/>
      <c r="C37" s="53"/>
      <c r="D37" s="132"/>
    </row>
    <row r="38" ht="21" customHeight="1" spans="1:4">
      <c r="A38" s="53" t="s">
        <v>50</v>
      </c>
      <c r="B38" s="132"/>
      <c r="C38" s="53"/>
      <c r="D38" s="132"/>
    </row>
    <row r="39" ht="21" customHeight="1" spans="1:4">
      <c r="A39" s="133"/>
      <c r="B39" s="134"/>
      <c r="C39" s="133"/>
      <c r="D39" s="134"/>
    </row>
    <row r="40" ht="21" customHeight="1" spans="1:4">
      <c r="A40" s="133"/>
      <c r="B40" s="134"/>
      <c r="C40" s="133"/>
      <c r="D40" s="134"/>
    </row>
    <row r="41" ht="21" customHeight="1" spans="1:4">
      <c r="A41" s="133"/>
      <c r="B41" s="134"/>
      <c r="C41" s="133"/>
      <c r="D41" s="134"/>
    </row>
    <row r="42" ht="21" customHeight="1" spans="1:4">
      <c r="A42" s="133"/>
      <c r="B42" s="134"/>
      <c r="C42" s="133"/>
      <c r="D42" s="134"/>
    </row>
    <row r="43" ht="21" customHeight="1" spans="1:4">
      <c r="A43" s="133"/>
      <c r="B43" s="134"/>
      <c r="C43" s="133"/>
      <c r="D43" s="134"/>
    </row>
    <row r="44" ht="21" customHeight="1" spans="1:4">
      <c r="A44" s="133"/>
      <c r="B44" s="134"/>
      <c r="C44" s="133"/>
      <c r="D44" s="134"/>
    </row>
    <row r="45" ht="21" customHeight="1" spans="1:4">
      <c r="A45" s="133"/>
      <c r="B45" s="134"/>
      <c r="C45" s="133"/>
      <c r="D45" s="134"/>
    </row>
    <row r="46" ht="13.5" spans="1:4">
      <c r="A46" s="133"/>
      <c r="B46" s="134"/>
      <c r="C46" s="133"/>
      <c r="D46" s="134"/>
    </row>
    <row r="47" ht="14.25" spans="1:4">
      <c r="A47" s="87"/>
      <c r="B47" s="135"/>
      <c r="C47" s="87"/>
      <c r="D47" s="135"/>
    </row>
    <row r="48" ht="14.25" spans="1:4">
      <c r="A48" s="87"/>
      <c r="B48" s="135"/>
      <c r="C48" s="87"/>
      <c r="D48" s="135"/>
    </row>
    <row r="49" ht="14.25" spans="1:4">
      <c r="A49" s="87"/>
      <c r="B49" s="135"/>
      <c r="C49" s="87"/>
      <c r="D49" s="135"/>
    </row>
    <row r="50" ht="14.25" spans="1:4">
      <c r="A50" s="87"/>
      <c r="B50" s="135"/>
      <c r="C50" s="87"/>
      <c r="D50" s="135"/>
    </row>
    <row r="51" ht="14.25" spans="1:4">
      <c r="A51" s="87"/>
      <c r="B51" s="135"/>
      <c r="C51" s="87"/>
      <c r="D51" s="135"/>
    </row>
    <row r="52" ht="14.25" spans="1:4">
      <c r="A52" s="87"/>
      <c r="B52" s="135"/>
      <c r="C52" s="87"/>
      <c r="D52" s="135"/>
    </row>
    <row r="53" ht="14.25" spans="1:4">
      <c r="A53" s="87"/>
      <c r="B53" s="135"/>
      <c r="C53" s="87"/>
      <c r="D53" s="135"/>
    </row>
    <row r="54" ht="14.25" spans="1:4">
      <c r="A54" s="87"/>
      <c r="B54" s="135"/>
      <c r="C54" s="87"/>
      <c r="D54" s="135"/>
    </row>
    <row r="55" ht="14.25" spans="1:4">
      <c r="A55" s="87"/>
      <c r="B55" s="135"/>
      <c r="C55" s="87"/>
      <c r="D55" s="135"/>
    </row>
    <row r="56" ht="14.25" spans="1:4">
      <c r="A56" s="87"/>
      <c r="B56" s="135"/>
      <c r="C56" s="87"/>
      <c r="D56" s="135"/>
    </row>
    <row r="57" ht="14.25" spans="1:4">
      <c r="A57" s="87"/>
      <c r="B57" s="135"/>
      <c r="C57" s="87"/>
      <c r="D57" s="135"/>
    </row>
    <row r="58" ht="14.25" spans="1:4">
      <c r="A58" s="87"/>
      <c r="B58" s="135"/>
      <c r="C58" s="87"/>
      <c r="D58" s="135"/>
    </row>
    <row r="59" ht="14.25" spans="1:4">
      <c r="A59" s="87"/>
      <c r="B59" s="135"/>
      <c r="C59" s="87"/>
      <c r="D59" s="135"/>
    </row>
    <row r="60" ht="14.25" spans="1:4">
      <c r="A60" s="87"/>
      <c r="B60" s="135"/>
      <c r="C60" s="87"/>
      <c r="D60" s="135"/>
    </row>
    <row r="61" ht="14.25" spans="1:4">
      <c r="A61" s="87"/>
      <c r="B61" s="135"/>
      <c r="C61" s="87"/>
      <c r="D61" s="135"/>
    </row>
    <row r="62" ht="14.25" spans="1:4">
      <c r="A62" s="87"/>
      <c r="B62" s="135"/>
      <c r="C62" s="87"/>
      <c r="D62" s="135"/>
    </row>
    <row r="63" ht="14.25" spans="1:4">
      <c r="A63" s="87"/>
      <c r="B63" s="135"/>
      <c r="C63" s="87"/>
      <c r="D63" s="135"/>
    </row>
    <row r="64" ht="14.25" spans="1:4">
      <c r="A64" s="87"/>
      <c r="B64" s="135"/>
      <c r="C64" s="87"/>
      <c r="D64" s="135"/>
    </row>
    <row r="65" ht="14.25" spans="1:4">
      <c r="A65" s="87"/>
      <c r="B65" s="135"/>
      <c r="C65" s="87"/>
      <c r="D65" s="135"/>
    </row>
    <row r="66" ht="14.25" spans="1:4">
      <c r="A66" s="87"/>
      <c r="B66" s="135"/>
      <c r="C66" s="87"/>
      <c r="D66" s="135"/>
    </row>
    <row r="67" ht="14.25" spans="1:4">
      <c r="A67" s="87"/>
      <c r="B67" s="135"/>
      <c r="C67" s="87"/>
      <c r="D67" s="135"/>
    </row>
    <row r="68" ht="14.25" spans="1:4">
      <c r="A68" s="87"/>
      <c r="B68" s="135"/>
      <c r="C68" s="87"/>
      <c r="D68" s="135"/>
    </row>
    <row r="69" ht="14.25" spans="1:4">
      <c r="A69" s="87"/>
      <c r="B69" s="135"/>
      <c r="C69" s="87"/>
      <c r="D69" s="135"/>
    </row>
    <row r="70" ht="14.25" spans="1:4">
      <c r="A70" s="87"/>
      <c r="B70" s="135"/>
      <c r="C70" s="87"/>
      <c r="D70" s="135"/>
    </row>
    <row r="71" ht="14.25" spans="1:4">
      <c r="A71" s="87"/>
      <c r="B71" s="135"/>
      <c r="C71" s="87"/>
      <c r="D71" s="135"/>
    </row>
    <row r="72" ht="14.25" spans="1:4">
      <c r="A72" s="87"/>
      <c r="B72" s="135"/>
      <c r="C72" s="87"/>
      <c r="D72" s="135"/>
    </row>
    <row r="73" ht="14.25" spans="1:4">
      <c r="A73" s="87"/>
      <c r="B73" s="135"/>
      <c r="C73" s="87"/>
      <c r="D73" s="135"/>
    </row>
    <row r="74" ht="14.25" spans="1:4">
      <c r="A74" s="87"/>
      <c r="B74" s="135"/>
      <c r="C74" s="87"/>
      <c r="D74" s="135"/>
    </row>
    <row r="75" ht="14.25" spans="1:4">
      <c r="A75" s="87"/>
      <c r="B75" s="135"/>
      <c r="C75" s="87"/>
      <c r="D75" s="135"/>
    </row>
    <row r="76" ht="14.25" spans="1:4">
      <c r="A76" s="87"/>
      <c r="B76" s="135"/>
      <c r="C76" s="87"/>
      <c r="D76" s="135"/>
    </row>
    <row r="77" ht="14.25" spans="1:4">
      <c r="A77" s="87"/>
      <c r="B77" s="135"/>
      <c r="C77" s="87"/>
      <c r="D77" s="135"/>
    </row>
    <row r="78" ht="14.25" spans="1:4">
      <c r="A78" s="87"/>
      <c r="B78" s="135"/>
      <c r="C78" s="87"/>
      <c r="D78" s="135"/>
    </row>
    <row r="79" ht="14.25" spans="1:4">
      <c r="A79" s="87"/>
      <c r="B79" s="135"/>
      <c r="C79" s="87"/>
      <c r="D79" s="135"/>
    </row>
    <row r="80" ht="14.25" spans="1:4">
      <c r="A80" s="87"/>
      <c r="B80" s="135"/>
      <c r="C80" s="87"/>
      <c r="D80" s="135"/>
    </row>
    <row r="81" ht="14.25" spans="1:4">
      <c r="A81" s="87"/>
      <c r="B81" s="136"/>
      <c r="C81" s="87"/>
      <c r="D81" s="135"/>
    </row>
    <row r="82" ht="14.25" spans="1:4">
      <c r="A82" s="87"/>
      <c r="B82" s="136"/>
      <c r="C82" s="87"/>
      <c r="D82" s="136"/>
    </row>
    <row r="83" ht="14.25" spans="1:4">
      <c r="A83" s="87"/>
      <c r="B83" s="136"/>
      <c r="C83" s="87"/>
      <c r="D83" s="136"/>
    </row>
    <row r="84" ht="14.25" spans="1:4">
      <c r="A84" s="87"/>
      <c r="B84" s="136"/>
      <c r="C84" s="87"/>
      <c r="D84" s="136"/>
    </row>
    <row r="85" ht="14.25" spans="1:4">
      <c r="A85" s="87"/>
      <c r="B85" s="136"/>
      <c r="C85" s="87"/>
      <c r="D85" s="136"/>
    </row>
    <row r="86" ht="14.25" spans="1:4">
      <c r="A86" s="87"/>
      <c r="B86" s="136"/>
      <c r="C86" s="87"/>
      <c r="D86" s="136"/>
    </row>
    <row r="87" ht="14.25" spans="1:4">
      <c r="A87" s="87"/>
      <c r="B87" s="136"/>
      <c r="C87" s="87"/>
      <c r="D87" s="136"/>
    </row>
    <row r="88" ht="14.25" spans="1:4">
      <c r="A88" s="87"/>
      <c r="B88" s="136"/>
      <c r="C88" s="87"/>
      <c r="D88" s="136"/>
    </row>
    <row r="89" ht="14.25" spans="1:4">
      <c r="A89" s="87"/>
      <c r="B89" s="136"/>
      <c r="C89" s="87"/>
      <c r="D89" s="136"/>
    </row>
    <row r="90" ht="14.25" spans="1:4">
      <c r="A90" s="87"/>
      <c r="B90" s="136"/>
      <c r="C90" s="87"/>
      <c r="D90" s="136"/>
    </row>
    <row r="91" ht="14.25" spans="1:4">
      <c r="A91" s="87"/>
      <c r="B91" s="136"/>
      <c r="C91" s="87"/>
      <c r="D91" s="136"/>
    </row>
    <row r="92" ht="14.25" spans="1:4">
      <c r="A92" s="87"/>
      <c r="B92" s="136"/>
      <c r="C92" s="87"/>
      <c r="D92" s="136"/>
    </row>
    <row r="93" ht="14.25" spans="1:4">
      <c r="A93" s="87"/>
      <c r="B93" s="136"/>
      <c r="C93" s="87"/>
      <c r="D93" s="136"/>
    </row>
    <row r="94" ht="14.25" spans="1:4">
      <c r="A94" s="87"/>
      <c r="B94" s="136"/>
      <c r="C94" s="87"/>
      <c r="D94" s="136"/>
    </row>
    <row r="95" ht="14.25" spans="1:4">
      <c r="A95" s="87"/>
      <c r="B95" s="136"/>
      <c r="C95" s="87"/>
      <c r="D95" s="136"/>
    </row>
    <row r="96" ht="14.25" spans="1:4">
      <c r="A96" s="87"/>
      <c r="B96" s="136"/>
      <c r="C96" s="87"/>
      <c r="D96" s="136"/>
    </row>
    <row r="97" ht="14.25" spans="1:4">
      <c r="A97" s="87"/>
      <c r="B97" s="136"/>
      <c r="C97" s="87"/>
      <c r="D97" s="136"/>
    </row>
    <row r="98" ht="14.25" spans="1:4">
      <c r="A98" s="87"/>
      <c r="B98" s="136"/>
      <c r="C98" s="87"/>
      <c r="D98" s="136"/>
    </row>
    <row r="99" ht="14.25" spans="1:4">
      <c r="A99" s="87"/>
      <c r="B99" s="136"/>
      <c r="C99" s="87"/>
      <c r="D99" s="136"/>
    </row>
    <row r="100" ht="14.25" spans="1:4">
      <c r="A100" s="87"/>
      <c r="B100" s="136"/>
      <c r="C100" s="87"/>
      <c r="D100" s="136"/>
    </row>
    <row r="101" ht="14.25" spans="1:4">
      <c r="A101" s="87"/>
      <c r="B101" s="136"/>
      <c r="C101" s="87"/>
      <c r="D101" s="136"/>
    </row>
    <row r="102" ht="14.25" spans="1:4">
      <c r="A102" s="87"/>
      <c r="B102" s="136"/>
      <c r="C102" s="87"/>
      <c r="D102" s="136"/>
    </row>
    <row r="103" ht="14.25" spans="1:4">
      <c r="A103" s="87"/>
      <c r="B103" s="136"/>
      <c r="C103" s="87"/>
      <c r="D103" s="136"/>
    </row>
    <row r="104" ht="14.25" spans="1:4">
      <c r="A104" s="87"/>
      <c r="B104" s="136"/>
      <c r="C104" s="87"/>
      <c r="D104" s="136"/>
    </row>
    <row r="105" ht="14.25" spans="1:4">
      <c r="A105" s="87"/>
      <c r="B105" s="136"/>
      <c r="C105" s="87"/>
      <c r="D105" s="136"/>
    </row>
    <row r="106" ht="14.25" spans="1:4">
      <c r="A106" s="87"/>
      <c r="B106" s="136"/>
      <c r="C106" s="87"/>
      <c r="D106" s="136"/>
    </row>
    <row r="107" ht="14.25" spans="1:4">
      <c r="A107" s="87"/>
      <c r="B107" s="136"/>
      <c r="C107" s="87"/>
      <c r="D107" s="136"/>
    </row>
    <row r="108" ht="14.25" spans="1:4">
      <c r="A108" s="87"/>
      <c r="B108" s="136"/>
      <c r="C108" s="87"/>
      <c r="D108" s="136"/>
    </row>
    <row r="109" ht="14.25" spans="1:4">
      <c r="A109" s="87"/>
      <c r="B109" s="136"/>
      <c r="C109" s="87"/>
      <c r="D109" s="136"/>
    </row>
    <row r="110" ht="14.25" spans="1:4">
      <c r="A110" s="87"/>
      <c r="B110" s="136"/>
      <c r="C110" s="87"/>
      <c r="D110" s="136"/>
    </row>
    <row r="111" ht="14.25" spans="1:4">
      <c r="A111" s="87"/>
      <c r="B111" s="136"/>
      <c r="C111" s="87"/>
      <c r="D111" s="136"/>
    </row>
    <row r="112" ht="14.25" spans="1:4">
      <c r="A112" s="87"/>
      <c r="B112" s="136"/>
      <c r="C112" s="87"/>
      <c r="D112" s="136"/>
    </row>
    <row r="113" ht="14.25" spans="1:4">
      <c r="A113" s="87"/>
      <c r="B113" s="136"/>
      <c r="C113" s="87"/>
      <c r="D113" s="136"/>
    </row>
    <row r="114" ht="14.25" spans="1:4">
      <c r="A114" s="87"/>
      <c r="B114" s="136"/>
      <c r="C114" s="87"/>
      <c r="D114" s="136"/>
    </row>
    <row r="115" ht="14.25" spans="1:4">
      <c r="A115" s="87"/>
      <c r="B115" s="136"/>
      <c r="C115" s="87"/>
      <c r="D115" s="136"/>
    </row>
    <row r="116" ht="14.25" spans="1:4">
      <c r="A116" s="87"/>
      <c r="B116" s="136"/>
      <c r="C116" s="87"/>
      <c r="D116" s="136"/>
    </row>
    <row r="117" ht="14.25" spans="1:4">
      <c r="A117" s="87"/>
      <c r="B117" s="136"/>
      <c r="C117" s="87"/>
      <c r="D117" s="136"/>
    </row>
    <row r="118" ht="14.25" spans="1:4">
      <c r="A118" s="87"/>
      <c r="B118" s="136"/>
      <c r="C118" s="87"/>
      <c r="D118" s="136"/>
    </row>
    <row r="119" ht="14.25" spans="1:4">
      <c r="A119" s="87"/>
      <c r="B119" s="136"/>
      <c r="C119" s="87"/>
      <c r="D119" s="136"/>
    </row>
    <row r="120" ht="14.25" spans="1:4">
      <c r="A120" s="87"/>
      <c r="B120" s="136"/>
      <c r="C120" s="87"/>
      <c r="D120" s="136"/>
    </row>
    <row r="121" ht="14.25" spans="1:4">
      <c r="A121" s="87"/>
      <c r="B121" s="136"/>
      <c r="C121" s="87"/>
      <c r="D121" s="136"/>
    </row>
    <row r="122" ht="14.25" spans="1:4">
      <c r="A122" s="87"/>
      <c r="B122" s="136"/>
      <c r="C122" s="87"/>
      <c r="D122" s="136"/>
    </row>
    <row r="123" ht="14.25" spans="1:4">
      <c r="A123" s="87"/>
      <c r="B123" s="136"/>
      <c r="C123" s="87"/>
      <c r="D123" s="136"/>
    </row>
    <row r="124" ht="14.25" spans="1:4">
      <c r="A124" s="87"/>
      <c r="B124" s="136"/>
      <c r="C124" s="87"/>
      <c r="D124" s="136"/>
    </row>
    <row r="125" ht="14.25" spans="1:4">
      <c r="A125" s="87"/>
      <c r="B125" s="136"/>
      <c r="C125" s="87"/>
      <c r="D125" s="136"/>
    </row>
    <row r="126" ht="14.25" spans="1:4">
      <c r="A126" s="87"/>
      <c r="B126" s="136"/>
      <c r="C126" s="87"/>
      <c r="D126" s="136"/>
    </row>
    <row r="127" ht="14.25" spans="1:4">
      <c r="A127" s="87"/>
      <c r="B127" s="136"/>
      <c r="C127" s="87"/>
      <c r="D127" s="136"/>
    </row>
    <row r="128" ht="14.25" spans="1:4">
      <c r="A128" s="87"/>
      <c r="B128" s="136"/>
      <c r="C128" s="87"/>
      <c r="D128" s="136"/>
    </row>
    <row r="129" ht="14.25" spans="1:4">
      <c r="A129" s="87"/>
      <c r="B129" s="136"/>
      <c r="C129" s="87"/>
      <c r="D129" s="136"/>
    </row>
    <row r="130" ht="14.25" spans="1:4">
      <c r="A130" s="87"/>
      <c r="B130" s="136"/>
      <c r="C130" s="87"/>
      <c r="D130" s="136"/>
    </row>
    <row r="131" ht="14.25" spans="1:4">
      <c r="A131" s="87"/>
      <c r="B131" s="136"/>
      <c r="C131" s="87"/>
      <c r="D131" s="136"/>
    </row>
    <row r="132" ht="14.25" spans="1:4">
      <c r="A132" s="87"/>
      <c r="B132" s="136"/>
      <c r="C132" s="87"/>
      <c r="D132" s="136"/>
    </row>
    <row r="133" ht="14.25" spans="1:4">
      <c r="A133" s="87"/>
      <c r="B133" s="136"/>
      <c r="C133" s="87"/>
      <c r="D133" s="136"/>
    </row>
    <row r="134" ht="14.25" spans="1:4">
      <c r="A134" s="87"/>
      <c r="B134" s="136"/>
      <c r="C134" s="87"/>
      <c r="D134" s="136"/>
    </row>
    <row r="135" ht="14.25" spans="1:4">
      <c r="A135" s="87"/>
      <c r="B135" s="136"/>
      <c r="C135" s="87"/>
      <c r="D135" s="136"/>
    </row>
    <row r="136" ht="14.25" spans="1:4">
      <c r="A136" s="87"/>
      <c r="B136" s="136"/>
      <c r="C136" s="87"/>
      <c r="D136" s="136"/>
    </row>
    <row r="137" ht="14.25" spans="1:4">
      <c r="A137" s="87"/>
      <c r="B137" s="136"/>
      <c r="C137" s="87"/>
      <c r="D137" s="136"/>
    </row>
    <row r="138" ht="14.25" spans="1:4">
      <c r="A138" s="87"/>
      <c r="B138" s="136"/>
      <c r="C138" s="87"/>
      <c r="D138" s="136"/>
    </row>
    <row r="139" ht="14.25" spans="1:4">
      <c r="A139" s="87"/>
      <c r="B139" s="136"/>
      <c r="C139" s="87"/>
      <c r="D139" s="136"/>
    </row>
    <row r="140" ht="14.25" spans="1:4">
      <c r="A140" s="87"/>
      <c r="B140" s="136"/>
      <c r="C140" s="87"/>
      <c r="D140" s="136"/>
    </row>
    <row r="141" ht="14.25" spans="1:4">
      <c r="A141" s="87"/>
      <c r="B141" s="136"/>
      <c r="C141" s="87"/>
      <c r="D141" s="136"/>
    </row>
    <row r="142" ht="14.25" spans="1:4">
      <c r="A142" s="87"/>
      <c r="B142" s="136"/>
      <c r="C142" s="87"/>
      <c r="D142" s="136"/>
    </row>
    <row r="143" ht="14.25" spans="1:4">
      <c r="A143" s="87"/>
      <c r="B143" s="136"/>
      <c r="C143" s="87"/>
      <c r="D143" s="136"/>
    </row>
    <row r="144" ht="14.25" spans="1:4">
      <c r="A144" s="87"/>
      <c r="B144" s="136"/>
      <c r="C144" s="87"/>
      <c r="D144" s="136"/>
    </row>
    <row r="145" ht="14.25" spans="1:4">
      <c r="A145" s="87"/>
      <c r="B145" s="136"/>
      <c r="C145" s="87"/>
      <c r="D145" s="136"/>
    </row>
    <row r="146" ht="14.25" spans="1:4">
      <c r="A146" s="87"/>
      <c r="B146" s="136"/>
      <c r="C146" s="87"/>
      <c r="D146" s="136"/>
    </row>
    <row r="147" ht="14.25" spans="1:4">
      <c r="A147" s="87"/>
      <c r="B147" s="136"/>
      <c r="C147" s="87"/>
      <c r="D147" s="136"/>
    </row>
    <row r="148" ht="14.25" spans="1:4">
      <c r="A148" s="87"/>
      <c r="B148" s="136"/>
      <c r="C148" s="87"/>
      <c r="D148" s="136"/>
    </row>
    <row r="149" ht="14.25" spans="1:4">
      <c r="A149" s="87"/>
      <c r="B149" s="136"/>
      <c r="C149" s="87"/>
      <c r="D149" s="136"/>
    </row>
    <row r="150" ht="14.25" spans="1:4">
      <c r="A150" s="87"/>
      <c r="B150" s="136"/>
      <c r="C150" s="87"/>
      <c r="D150" s="136"/>
    </row>
    <row r="151" ht="14.25" spans="1:4">
      <c r="A151" s="87"/>
      <c r="B151" s="136"/>
      <c r="C151" s="87"/>
      <c r="D151" s="136"/>
    </row>
    <row r="152" ht="14.25" spans="1:4">
      <c r="A152" s="87"/>
      <c r="B152" s="136"/>
      <c r="C152" s="87"/>
      <c r="D152" s="136"/>
    </row>
    <row r="153" ht="14.25" spans="1:4">
      <c r="A153" s="87"/>
      <c r="B153" s="136"/>
      <c r="C153" s="87"/>
      <c r="D153" s="136"/>
    </row>
    <row r="154" ht="14.25" spans="1:4">
      <c r="A154" s="87"/>
      <c r="B154" s="136"/>
      <c r="C154" s="87"/>
      <c r="D154" s="136"/>
    </row>
    <row r="155" ht="14.25" spans="1:4">
      <c r="A155" s="87"/>
      <c r="B155" s="136"/>
      <c r="C155" s="87"/>
      <c r="D155" s="136"/>
    </row>
    <row r="156" ht="14.25" spans="1:4">
      <c r="A156" s="87"/>
      <c r="B156" s="136"/>
      <c r="C156" s="87"/>
      <c r="D156" s="136"/>
    </row>
    <row r="157" ht="14.25" spans="1:4">
      <c r="A157" s="87"/>
      <c r="B157" s="136"/>
      <c r="C157" s="87"/>
      <c r="D157" s="136"/>
    </row>
    <row r="158" ht="14.25" spans="1:4">
      <c r="A158" s="87"/>
      <c r="B158" s="136"/>
      <c r="C158" s="87"/>
      <c r="D158" s="136"/>
    </row>
    <row r="159" ht="14.25" spans="1:4">
      <c r="A159" s="87"/>
      <c r="B159" s="136"/>
      <c r="C159" s="87"/>
      <c r="D159"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7"/>
  <sheetViews>
    <sheetView topLeftCell="A79" workbookViewId="0">
      <selection activeCell="D66" sqref="D66"/>
    </sheetView>
  </sheetViews>
  <sheetFormatPr defaultColWidth="9" defaultRowHeight="11.25"/>
  <cols>
    <col min="1" max="1" width="14" style="10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7" t="s">
        <v>51</v>
      </c>
      <c r="B1" s="2"/>
      <c r="C1" s="2"/>
      <c r="D1" s="2"/>
      <c r="E1" s="2"/>
      <c r="F1" s="2"/>
      <c r="G1" s="2"/>
      <c r="H1" s="2"/>
      <c r="I1" s="2"/>
      <c r="J1" s="2"/>
    </row>
    <row r="2" ht="13.5" spans="1:10">
      <c r="A2" s="3"/>
      <c r="B2" s="110"/>
      <c r="C2" s="110"/>
      <c r="D2" s="110"/>
      <c r="E2" s="110"/>
      <c r="F2" s="110"/>
      <c r="G2" s="110"/>
      <c r="H2" s="110"/>
      <c r="I2" s="110"/>
      <c r="J2" s="73" t="s">
        <v>52</v>
      </c>
    </row>
    <row r="3" ht="14.25" spans="1:10">
      <c r="A3" s="41" t="s">
        <v>2</v>
      </c>
      <c r="B3" s="41"/>
      <c r="C3" s="110"/>
      <c r="D3" s="110"/>
      <c r="E3" s="111"/>
      <c r="F3" s="110"/>
      <c r="G3" s="110"/>
      <c r="H3" s="110"/>
      <c r="I3" s="110"/>
      <c r="J3" s="73" t="s">
        <v>3</v>
      </c>
    </row>
    <row r="4" ht="21.75" customHeight="1" spans="1:10">
      <c r="A4" s="8" t="s">
        <v>6</v>
      </c>
      <c r="B4" s="8" t="s">
        <v>53</v>
      </c>
      <c r="C4" s="109" t="s">
        <v>42</v>
      </c>
      <c r="D4" s="109" t="s">
        <v>54</v>
      </c>
      <c r="E4" s="109" t="s">
        <v>55</v>
      </c>
      <c r="F4" s="109" t="s">
        <v>56</v>
      </c>
      <c r="G4" s="109"/>
      <c r="H4" s="109" t="s">
        <v>57</v>
      </c>
      <c r="I4" s="109" t="s">
        <v>58</v>
      </c>
      <c r="J4" s="109" t="s">
        <v>59</v>
      </c>
    </row>
    <row r="5" ht="17.25" customHeight="1" spans="1:10">
      <c r="A5" s="112" t="s">
        <v>60</v>
      </c>
      <c r="B5" s="112" t="s">
        <v>61</v>
      </c>
      <c r="C5" s="109" t="s">
        <v>53</v>
      </c>
      <c r="D5" s="109" t="s">
        <v>53</v>
      </c>
      <c r="E5" s="109" t="s">
        <v>53</v>
      </c>
      <c r="F5" s="109"/>
      <c r="G5" s="109"/>
      <c r="H5" s="109" t="s">
        <v>53</v>
      </c>
      <c r="I5" s="109" t="s">
        <v>53</v>
      </c>
      <c r="J5" s="109" t="s">
        <v>62</v>
      </c>
    </row>
    <row r="6" ht="21" customHeight="1" spans="1:10">
      <c r="A6" s="113" t="s">
        <v>53</v>
      </c>
      <c r="B6" s="113" t="s">
        <v>53</v>
      </c>
      <c r="C6" s="109" t="s">
        <v>53</v>
      </c>
      <c r="D6" s="109" t="s">
        <v>53</v>
      </c>
      <c r="E6" s="109" t="s">
        <v>53</v>
      </c>
      <c r="F6" s="109" t="s">
        <v>62</v>
      </c>
      <c r="G6" s="109" t="s">
        <v>63</v>
      </c>
      <c r="H6" s="109" t="s">
        <v>53</v>
      </c>
      <c r="I6" s="109" t="s">
        <v>53</v>
      </c>
      <c r="J6" s="109" t="s">
        <v>53</v>
      </c>
    </row>
    <row r="7" ht="21" customHeight="1" spans="1:10">
      <c r="A7" s="114" t="s">
        <v>53</v>
      </c>
      <c r="B7" s="114" t="s">
        <v>53</v>
      </c>
      <c r="C7" s="109" t="s">
        <v>53</v>
      </c>
      <c r="D7" s="109" t="s">
        <v>53</v>
      </c>
      <c r="E7" s="109" t="s">
        <v>53</v>
      </c>
      <c r="F7" s="109"/>
      <c r="G7" s="109"/>
      <c r="H7" s="109" t="s">
        <v>53</v>
      </c>
      <c r="I7" s="109" t="s">
        <v>53</v>
      </c>
      <c r="J7" s="109" t="s">
        <v>53</v>
      </c>
    </row>
    <row r="8" ht="21" customHeight="1" spans="1:10">
      <c r="A8" s="10" t="s">
        <v>64</v>
      </c>
      <c r="B8" s="10"/>
      <c r="C8" s="12">
        <f>C9+C28+C31+C35+C49+C61+C66+C71+C94+C97+C100+C109</f>
        <v>2243.31</v>
      </c>
      <c r="D8" s="12">
        <f>D9+D28+D31+D35+D49+D61+D66+D71+D94+D97+D100+D109</f>
        <v>2243.31</v>
      </c>
      <c r="E8" s="12">
        <v>0</v>
      </c>
      <c r="F8" s="12">
        <v>0</v>
      </c>
      <c r="G8" s="12">
        <v>0</v>
      </c>
      <c r="H8" s="12">
        <v>0</v>
      </c>
      <c r="I8" s="12">
        <v>0</v>
      </c>
      <c r="J8" s="12">
        <v>0</v>
      </c>
    </row>
    <row r="9" ht="21" customHeight="1" spans="1:10">
      <c r="A9" s="12" t="s">
        <v>65</v>
      </c>
      <c r="B9" s="9" t="s">
        <v>66</v>
      </c>
      <c r="C9" s="12">
        <f>C10+C13+C16+C18+C21+C24+C26</f>
        <v>867.26</v>
      </c>
      <c r="D9" s="12">
        <f>D10+D13+D16+D18+D21+D24+D26</f>
        <v>867.26</v>
      </c>
      <c r="E9" s="12">
        <v>0</v>
      </c>
      <c r="F9" s="12">
        <v>0</v>
      </c>
      <c r="G9" s="12">
        <v>0</v>
      </c>
      <c r="H9" s="12">
        <v>0</v>
      </c>
      <c r="I9" s="12">
        <v>0</v>
      </c>
      <c r="J9" s="12">
        <v>0</v>
      </c>
    </row>
    <row r="10" ht="21" customHeight="1" spans="1:10">
      <c r="A10" s="12">
        <v>20101</v>
      </c>
      <c r="B10" s="9" t="s">
        <v>67</v>
      </c>
      <c r="C10" s="12">
        <f>C11+C12</f>
        <v>74.51</v>
      </c>
      <c r="D10" s="12">
        <f>D11+D12</f>
        <v>74.51</v>
      </c>
      <c r="E10" s="12">
        <v>0</v>
      </c>
      <c r="F10" s="12">
        <v>0</v>
      </c>
      <c r="G10" s="12">
        <v>0</v>
      </c>
      <c r="H10" s="12">
        <v>0</v>
      </c>
      <c r="I10" s="12">
        <v>0</v>
      </c>
      <c r="J10" s="12">
        <v>0</v>
      </c>
    </row>
    <row r="11" ht="21" customHeight="1" spans="1:10">
      <c r="A11" s="12">
        <v>2010101</v>
      </c>
      <c r="B11" s="12" t="s">
        <v>68</v>
      </c>
      <c r="C11" s="12">
        <v>74.18</v>
      </c>
      <c r="D11" s="12">
        <v>74.18</v>
      </c>
      <c r="E11" s="12">
        <v>0</v>
      </c>
      <c r="F11" s="12">
        <v>0</v>
      </c>
      <c r="G11" s="12">
        <v>0</v>
      </c>
      <c r="H11" s="12">
        <v>0</v>
      </c>
      <c r="I11" s="12">
        <v>0</v>
      </c>
      <c r="J11" s="12">
        <v>0</v>
      </c>
    </row>
    <row r="12" ht="21" customHeight="1" spans="1:10">
      <c r="A12" s="12">
        <v>2010104</v>
      </c>
      <c r="B12" s="12" t="s">
        <v>69</v>
      </c>
      <c r="C12" s="12">
        <v>0.33</v>
      </c>
      <c r="D12" s="12">
        <v>0.33</v>
      </c>
      <c r="E12" s="12">
        <v>0</v>
      </c>
      <c r="F12" s="12">
        <v>0</v>
      </c>
      <c r="G12" s="12">
        <v>0</v>
      </c>
      <c r="H12" s="12">
        <v>0</v>
      </c>
      <c r="I12" s="12">
        <v>0</v>
      </c>
      <c r="J12" s="12">
        <v>0</v>
      </c>
    </row>
    <row r="13" ht="21" customHeight="1" spans="1:10">
      <c r="A13" s="12">
        <v>20103</v>
      </c>
      <c r="B13" s="9" t="s">
        <v>70</v>
      </c>
      <c r="C13" s="12">
        <f>C14+C15</f>
        <v>569.59</v>
      </c>
      <c r="D13" s="12">
        <f>D14+D15</f>
        <v>569.59</v>
      </c>
      <c r="E13" s="12">
        <v>0</v>
      </c>
      <c r="F13" s="12">
        <v>0</v>
      </c>
      <c r="G13" s="12">
        <v>0</v>
      </c>
      <c r="H13" s="12">
        <v>0</v>
      </c>
      <c r="I13" s="12">
        <v>0</v>
      </c>
      <c r="J13" s="12">
        <v>0</v>
      </c>
    </row>
    <row r="14" ht="21" customHeight="1" spans="1:10">
      <c r="A14" s="12">
        <v>2010301</v>
      </c>
      <c r="B14" s="12" t="s">
        <v>71</v>
      </c>
      <c r="C14" s="12">
        <v>418.11</v>
      </c>
      <c r="D14" s="12">
        <v>418.11</v>
      </c>
      <c r="E14" s="12">
        <v>0</v>
      </c>
      <c r="F14" s="12">
        <v>0</v>
      </c>
      <c r="G14" s="12">
        <v>0</v>
      </c>
      <c r="H14" s="12">
        <v>0</v>
      </c>
      <c r="I14" s="12">
        <v>0</v>
      </c>
      <c r="J14" s="12">
        <v>0</v>
      </c>
    </row>
    <row r="15" ht="21" customHeight="1" spans="1:10">
      <c r="A15" s="12">
        <v>2010302</v>
      </c>
      <c r="B15" s="12" t="s">
        <v>68</v>
      </c>
      <c r="C15" s="12">
        <v>151.48</v>
      </c>
      <c r="D15" s="12">
        <v>151.48</v>
      </c>
      <c r="E15" s="12">
        <v>0</v>
      </c>
      <c r="F15" s="12">
        <v>0</v>
      </c>
      <c r="G15" s="12">
        <v>0</v>
      </c>
      <c r="H15" s="12">
        <v>0</v>
      </c>
      <c r="I15" s="12">
        <v>0</v>
      </c>
      <c r="J15" s="12">
        <v>0</v>
      </c>
    </row>
    <row r="16" ht="21" customHeight="1" spans="1:10">
      <c r="A16" s="12" t="s">
        <v>72</v>
      </c>
      <c r="B16" s="9" t="s">
        <v>73</v>
      </c>
      <c r="C16" s="12">
        <f>C17</f>
        <v>28.12</v>
      </c>
      <c r="D16" s="12">
        <f>D17</f>
        <v>28.12</v>
      </c>
      <c r="E16" s="12">
        <v>0</v>
      </c>
      <c r="F16" s="12">
        <v>0</v>
      </c>
      <c r="G16" s="12">
        <v>0</v>
      </c>
      <c r="H16" s="12">
        <v>0</v>
      </c>
      <c r="I16" s="12">
        <v>0</v>
      </c>
      <c r="J16" s="12">
        <v>0</v>
      </c>
    </row>
    <row r="17" ht="21" customHeight="1" spans="1:10">
      <c r="A17" s="12" t="s">
        <v>74</v>
      </c>
      <c r="B17" s="12" t="s">
        <v>71</v>
      </c>
      <c r="C17" s="12">
        <v>28.12</v>
      </c>
      <c r="D17" s="12">
        <v>28.12</v>
      </c>
      <c r="E17" s="12">
        <v>0</v>
      </c>
      <c r="F17" s="12">
        <v>0</v>
      </c>
      <c r="G17" s="12">
        <v>0</v>
      </c>
      <c r="H17" s="12">
        <v>0</v>
      </c>
      <c r="I17" s="12">
        <v>0</v>
      </c>
      <c r="J17" s="12">
        <v>0</v>
      </c>
    </row>
    <row r="18" ht="21" customHeight="1" spans="1:10">
      <c r="A18" s="12">
        <v>20129</v>
      </c>
      <c r="B18" s="9" t="s">
        <v>75</v>
      </c>
      <c r="C18" s="12">
        <f>C19+C20</f>
        <v>3.28</v>
      </c>
      <c r="D18" s="12">
        <f>D19+D20</f>
        <v>3.28</v>
      </c>
      <c r="E18" s="12"/>
      <c r="F18" s="12"/>
      <c r="G18" s="12"/>
      <c r="H18" s="12"/>
      <c r="I18" s="12"/>
      <c r="J18" s="12"/>
    </row>
    <row r="19" ht="21" customHeight="1" spans="1:10">
      <c r="A19" s="12">
        <v>2012902</v>
      </c>
      <c r="B19" s="12" t="s">
        <v>68</v>
      </c>
      <c r="C19" s="12">
        <v>0.3</v>
      </c>
      <c r="D19" s="12">
        <v>0.3</v>
      </c>
      <c r="E19" s="12"/>
      <c r="F19" s="12"/>
      <c r="G19" s="12"/>
      <c r="H19" s="12"/>
      <c r="I19" s="12"/>
      <c r="J19" s="12"/>
    </row>
    <row r="20" ht="21" customHeight="1" spans="1:10">
      <c r="A20" s="12">
        <v>2012999</v>
      </c>
      <c r="B20" s="12" t="s">
        <v>76</v>
      </c>
      <c r="C20" s="12">
        <v>2.98</v>
      </c>
      <c r="D20" s="12">
        <v>2.98</v>
      </c>
      <c r="E20" s="12"/>
      <c r="F20" s="12"/>
      <c r="G20" s="12"/>
      <c r="H20" s="12"/>
      <c r="I20" s="12"/>
      <c r="J20" s="12"/>
    </row>
    <row r="21" ht="21" customHeight="1" spans="1:10">
      <c r="A21" s="12" t="s">
        <v>77</v>
      </c>
      <c r="B21" s="9" t="s">
        <v>78</v>
      </c>
      <c r="C21" s="12">
        <f>C22+C23</f>
        <v>185.87</v>
      </c>
      <c r="D21" s="12">
        <f>D22+D23</f>
        <v>185.87</v>
      </c>
      <c r="E21" s="12">
        <v>0</v>
      </c>
      <c r="F21" s="12">
        <v>0</v>
      </c>
      <c r="G21" s="12">
        <v>0</v>
      </c>
      <c r="H21" s="12">
        <v>0</v>
      </c>
      <c r="I21" s="12">
        <v>0</v>
      </c>
      <c r="J21" s="12">
        <v>0</v>
      </c>
    </row>
    <row r="22" ht="21" customHeight="1" spans="1:10">
      <c r="A22" s="12" t="s">
        <v>79</v>
      </c>
      <c r="B22" s="12" t="s">
        <v>71</v>
      </c>
      <c r="C22" s="12">
        <v>182.62</v>
      </c>
      <c r="D22" s="12">
        <v>182.62</v>
      </c>
      <c r="E22" s="12">
        <v>0</v>
      </c>
      <c r="F22" s="12">
        <v>0</v>
      </c>
      <c r="G22" s="12">
        <v>0</v>
      </c>
      <c r="H22" s="12">
        <v>0</v>
      </c>
      <c r="I22" s="12">
        <v>0</v>
      </c>
      <c r="J22" s="12">
        <v>0</v>
      </c>
    </row>
    <row r="23" ht="21" customHeight="1" spans="1:10">
      <c r="A23" s="12">
        <v>2013102</v>
      </c>
      <c r="B23" s="12" t="s">
        <v>68</v>
      </c>
      <c r="C23" s="12">
        <v>3.25</v>
      </c>
      <c r="D23" s="12">
        <v>3.25</v>
      </c>
      <c r="E23" s="12"/>
      <c r="F23" s="12"/>
      <c r="G23" s="12"/>
      <c r="H23" s="12"/>
      <c r="I23" s="12"/>
      <c r="J23" s="12"/>
    </row>
    <row r="24" ht="21" customHeight="1" spans="1:10">
      <c r="A24" s="12" t="s">
        <v>80</v>
      </c>
      <c r="B24" s="9" t="s">
        <v>81</v>
      </c>
      <c r="C24" s="12">
        <f>C25</f>
        <v>3.52</v>
      </c>
      <c r="D24" s="12">
        <f t="shared" ref="D24:D29" si="0">D25</f>
        <v>3.52</v>
      </c>
      <c r="E24" s="12">
        <v>0</v>
      </c>
      <c r="F24" s="12">
        <v>0</v>
      </c>
      <c r="G24" s="12">
        <v>0</v>
      </c>
      <c r="H24" s="12">
        <v>0</v>
      </c>
      <c r="I24" s="12">
        <v>0</v>
      </c>
      <c r="J24" s="12">
        <v>0</v>
      </c>
    </row>
    <row r="25" ht="21" customHeight="1" spans="1:10">
      <c r="A25" s="12" t="s">
        <v>82</v>
      </c>
      <c r="B25" s="12" t="s">
        <v>83</v>
      </c>
      <c r="C25" s="12">
        <v>3.52</v>
      </c>
      <c r="D25" s="12">
        <v>3.52</v>
      </c>
      <c r="E25" s="12">
        <v>0</v>
      </c>
      <c r="F25" s="12">
        <v>0</v>
      </c>
      <c r="G25" s="12">
        <v>0</v>
      </c>
      <c r="H25" s="12">
        <v>0</v>
      </c>
      <c r="I25" s="12">
        <v>0</v>
      </c>
      <c r="J25" s="12">
        <v>0</v>
      </c>
    </row>
    <row r="26" ht="21" customHeight="1" spans="1:10">
      <c r="A26" s="12">
        <v>20138</v>
      </c>
      <c r="B26" s="9" t="s">
        <v>84</v>
      </c>
      <c r="C26" s="12">
        <f>C27</f>
        <v>2.37</v>
      </c>
      <c r="D26" s="12">
        <f t="shared" si="0"/>
        <v>2.37</v>
      </c>
      <c r="E26" s="12"/>
      <c r="F26" s="12"/>
      <c r="G26" s="12"/>
      <c r="H26" s="12"/>
      <c r="I26" s="12"/>
      <c r="J26" s="12"/>
    </row>
    <row r="27" ht="21" customHeight="1" spans="1:10">
      <c r="A27" s="12">
        <v>2013816</v>
      </c>
      <c r="B27" s="12" t="s">
        <v>85</v>
      </c>
      <c r="C27" s="12">
        <v>2.37</v>
      </c>
      <c r="D27" s="12">
        <v>2.37</v>
      </c>
      <c r="E27" s="12"/>
      <c r="F27" s="12"/>
      <c r="G27" s="12"/>
      <c r="H27" s="12"/>
      <c r="I27" s="12"/>
      <c r="J27" s="12"/>
    </row>
    <row r="28" ht="21" customHeight="1" spans="1:10">
      <c r="A28" s="12">
        <v>204</v>
      </c>
      <c r="B28" s="9" t="s">
        <v>86</v>
      </c>
      <c r="C28" s="12">
        <f>C29</f>
        <v>3</v>
      </c>
      <c r="D28" s="12">
        <f t="shared" si="0"/>
        <v>3</v>
      </c>
      <c r="E28" s="12"/>
      <c r="F28" s="12"/>
      <c r="G28" s="12"/>
      <c r="H28" s="12"/>
      <c r="I28" s="12"/>
      <c r="J28" s="12"/>
    </row>
    <row r="29" ht="21" customHeight="1" spans="1:10">
      <c r="A29" s="12">
        <v>20402</v>
      </c>
      <c r="B29" s="9" t="s">
        <v>87</v>
      </c>
      <c r="C29" s="12">
        <f>C30</f>
        <v>3</v>
      </c>
      <c r="D29" s="12">
        <f t="shared" si="0"/>
        <v>3</v>
      </c>
      <c r="E29" s="12"/>
      <c r="F29" s="12"/>
      <c r="G29" s="12"/>
      <c r="H29" s="12"/>
      <c r="I29" s="12"/>
      <c r="J29" s="12"/>
    </row>
    <row r="30" ht="21" customHeight="1" spans="1:10">
      <c r="A30" s="12">
        <v>2040202</v>
      </c>
      <c r="B30" s="12" t="s">
        <v>68</v>
      </c>
      <c r="C30" s="81">
        <v>3</v>
      </c>
      <c r="D30" s="81">
        <v>3</v>
      </c>
      <c r="E30" s="12"/>
      <c r="F30" s="12"/>
      <c r="G30" s="12"/>
      <c r="H30" s="12"/>
      <c r="I30" s="12"/>
      <c r="J30" s="12"/>
    </row>
    <row r="31" ht="21" customHeight="1" spans="1:10">
      <c r="A31" s="12" t="s">
        <v>88</v>
      </c>
      <c r="B31" s="9" t="s">
        <v>89</v>
      </c>
      <c r="C31" s="12">
        <f>C32</f>
        <v>52.63</v>
      </c>
      <c r="D31" s="12">
        <f>D32</f>
        <v>52.63</v>
      </c>
      <c r="E31" s="12">
        <v>0</v>
      </c>
      <c r="F31" s="12">
        <v>0</v>
      </c>
      <c r="G31" s="12">
        <v>0</v>
      </c>
      <c r="H31" s="12">
        <v>0</v>
      </c>
      <c r="I31" s="12">
        <v>0</v>
      </c>
      <c r="J31" s="12">
        <v>0</v>
      </c>
    </row>
    <row r="32" ht="21" customHeight="1" spans="1:10">
      <c r="A32" s="12" t="s">
        <v>90</v>
      </c>
      <c r="B32" s="9" t="s">
        <v>91</v>
      </c>
      <c r="C32" s="12">
        <f>C33+C34</f>
        <v>52.63</v>
      </c>
      <c r="D32" s="12">
        <f>D33+D34</f>
        <v>52.63</v>
      </c>
      <c r="E32" s="12">
        <v>0</v>
      </c>
      <c r="F32" s="12">
        <v>0</v>
      </c>
      <c r="G32" s="12">
        <v>0</v>
      </c>
      <c r="H32" s="12">
        <v>0</v>
      </c>
      <c r="I32" s="12">
        <v>0</v>
      </c>
      <c r="J32" s="12">
        <v>0</v>
      </c>
    </row>
    <row r="33" ht="21" customHeight="1" spans="1:10">
      <c r="A33" s="12" t="s">
        <v>92</v>
      </c>
      <c r="B33" s="12" t="s">
        <v>93</v>
      </c>
      <c r="C33" s="12">
        <v>48.63</v>
      </c>
      <c r="D33" s="12">
        <v>48.63</v>
      </c>
      <c r="E33" s="12">
        <v>0</v>
      </c>
      <c r="F33" s="12">
        <v>0</v>
      </c>
      <c r="G33" s="12">
        <v>0</v>
      </c>
      <c r="H33" s="12">
        <v>0</v>
      </c>
      <c r="I33" s="12">
        <v>0</v>
      </c>
      <c r="J33" s="12">
        <v>0</v>
      </c>
    </row>
    <row r="34" ht="21" customHeight="1" spans="1:10">
      <c r="A34" s="12" t="s">
        <v>94</v>
      </c>
      <c r="B34" s="12" t="s">
        <v>95</v>
      </c>
      <c r="C34" s="12">
        <v>4</v>
      </c>
      <c r="D34" s="12">
        <v>4</v>
      </c>
      <c r="E34" s="12">
        <v>0</v>
      </c>
      <c r="F34" s="12">
        <v>0</v>
      </c>
      <c r="G34" s="12">
        <v>0</v>
      </c>
      <c r="H34" s="12">
        <v>0</v>
      </c>
      <c r="I34" s="12">
        <v>0</v>
      </c>
      <c r="J34" s="12">
        <v>0</v>
      </c>
    </row>
    <row r="35" ht="21" customHeight="1" spans="1:10">
      <c r="A35" s="12" t="s">
        <v>96</v>
      </c>
      <c r="B35" s="9" t="s">
        <v>97</v>
      </c>
      <c r="C35" s="12">
        <f>C36+C39+C43+C45+C47</f>
        <v>310.57</v>
      </c>
      <c r="D35" s="12">
        <f>D36+D39+D43+D45+D47</f>
        <v>310.57</v>
      </c>
      <c r="E35" s="12">
        <v>0</v>
      </c>
      <c r="F35" s="12">
        <v>0</v>
      </c>
      <c r="G35" s="12">
        <v>0</v>
      </c>
      <c r="H35" s="12">
        <v>0</v>
      </c>
      <c r="I35" s="12">
        <v>0</v>
      </c>
      <c r="J35" s="12">
        <v>0</v>
      </c>
    </row>
    <row r="36" ht="21" customHeight="1" spans="1:10">
      <c r="A36" s="12" t="s">
        <v>98</v>
      </c>
      <c r="B36" s="9" t="s">
        <v>99</v>
      </c>
      <c r="C36" s="12">
        <f>C37+C38</f>
        <v>52.84</v>
      </c>
      <c r="D36" s="12">
        <f>D37+D38</f>
        <v>52.84</v>
      </c>
      <c r="E36" s="12">
        <v>0</v>
      </c>
      <c r="F36" s="12">
        <v>0</v>
      </c>
      <c r="G36" s="12">
        <v>0</v>
      </c>
      <c r="H36" s="12">
        <v>0</v>
      </c>
      <c r="I36" s="12">
        <v>0</v>
      </c>
      <c r="J36" s="12">
        <v>0</v>
      </c>
    </row>
    <row r="37" ht="21" customHeight="1" spans="1:10">
      <c r="A37" s="12" t="s">
        <v>100</v>
      </c>
      <c r="B37" s="12" t="s">
        <v>101</v>
      </c>
      <c r="C37" s="12">
        <v>46.43</v>
      </c>
      <c r="D37" s="12">
        <v>46.43</v>
      </c>
      <c r="E37" s="12">
        <v>0</v>
      </c>
      <c r="F37" s="12">
        <v>0</v>
      </c>
      <c r="G37" s="12">
        <v>0</v>
      </c>
      <c r="H37" s="12">
        <v>0</v>
      </c>
      <c r="I37" s="12">
        <v>0</v>
      </c>
      <c r="J37" s="12">
        <v>0</v>
      </c>
    </row>
    <row r="38" ht="21" customHeight="1" spans="1:10">
      <c r="A38" s="12" t="s">
        <v>102</v>
      </c>
      <c r="B38" s="12" t="s">
        <v>103</v>
      </c>
      <c r="C38" s="12">
        <v>6.41</v>
      </c>
      <c r="D38" s="12">
        <v>6.41</v>
      </c>
      <c r="E38" s="12">
        <v>0</v>
      </c>
      <c r="F38" s="12">
        <v>0</v>
      </c>
      <c r="G38" s="12">
        <v>0</v>
      </c>
      <c r="H38" s="12">
        <v>0</v>
      </c>
      <c r="I38" s="12">
        <v>0</v>
      </c>
      <c r="J38" s="12">
        <v>0</v>
      </c>
    </row>
    <row r="39" ht="21" customHeight="1" spans="1:10">
      <c r="A39" s="12" t="s">
        <v>104</v>
      </c>
      <c r="B39" s="9" t="s">
        <v>105</v>
      </c>
      <c r="C39" s="12">
        <f>C40+C41+C42</f>
        <v>209.8</v>
      </c>
      <c r="D39" s="12">
        <f>D40+D41+D42</f>
        <v>209.8</v>
      </c>
      <c r="E39" s="12">
        <v>0</v>
      </c>
      <c r="F39" s="12">
        <v>0</v>
      </c>
      <c r="G39" s="12">
        <v>0</v>
      </c>
      <c r="H39" s="12">
        <v>0</v>
      </c>
      <c r="I39" s="12">
        <v>0</v>
      </c>
      <c r="J39" s="12">
        <v>0</v>
      </c>
    </row>
    <row r="40" ht="21" customHeight="1" spans="1:10">
      <c r="A40" s="12" t="s">
        <v>106</v>
      </c>
      <c r="B40" s="12" t="s">
        <v>107</v>
      </c>
      <c r="C40" s="12">
        <v>117.13</v>
      </c>
      <c r="D40" s="12">
        <v>117.13</v>
      </c>
      <c r="E40" s="12">
        <v>0</v>
      </c>
      <c r="F40" s="12">
        <v>0</v>
      </c>
      <c r="G40" s="12">
        <v>0</v>
      </c>
      <c r="H40" s="12">
        <v>0</v>
      </c>
      <c r="I40" s="12">
        <v>0</v>
      </c>
      <c r="J40" s="12">
        <v>0</v>
      </c>
    </row>
    <row r="41" ht="21" customHeight="1" spans="1:10">
      <c r="A41" s="12" t="s">
        <v>108</v>
      </c>
      <c r="B41" s="12" t="s">
        <v>109</v>
      </c>
      <c r="C41" s="12">
        <v>58.94</v>
      </c>
      <c r="D41" s="12">
        <v>58.94</v>
      </c>
      <c r="E41" s="12">
        <v>0</v>
      </c>
      <c r="F41" s="12">
        <v>0</v>
      </c>
      <c r="G41" s="12">
        <v>0</v>
      </c>
      <c r="H41" s="12">
        <v>0</v>
      </c>
      <c r="I41" s="12">
        <v>0</v>
      </c>
      <c r="J41" s="12">
        <v>0</v>
      </c>
    </row>
    <row r="42" ht="21" customHeight="1" spans="1:10">
      <c r="A42" s="12" t="s">
        <v>110</v>
      </c>
      <c r="B42" s="12" t="s">
        <v>111</v>
      </c>
      <c r="C42" s="12">
        <v>33.73</v>
      </c>
      <c r="D42" s="12">
        <v>33.73</v>
      </c>
      <c r="E42" s="12">
        <v>0</v>
      </c>
      <c r="F42" s="12">
        <v>0</v>
      </c>
      <c r="G42" s="12">
        <v>0</v>
      </c>
      <c r="H42" s="12">
        <v>0</v>
      </c>
      <c r="I42" s="12">
        <v>0</v>
      </c>
      <c r="J42" s="12">
        <v>0</v>
      </c>
    </row>
    <row r="43" ht="21" customHeight="1" spans="1:10">
      <c r="A43" s="12" t="s">
        <v>112</v>
      </c>
      <c r="B43" s="9" t="s">
        <v>113</v>
      </c>
      <c r="C43" s="12">
        <f>C44</f>
        <v>18.9</v>
      </c>
      <c r="D43" s="12">
        <f t="shared" ref="D43:D47" si="1">D44</f>
        <v>18.9</v>
      </c>
      <c r="E43" s="12">
        <v>0</v>
      </c>
      <c r="F43" s="12">
        <v>0</v>
      </c>
      <c r="G43" s="12">
        <v>0</v>
      </c>
      <c r="H43" s="12">
        <v>0</v>
      </c>
      <c r="I43" s="12">
        <v>0</v>
      </c>
      <c r="J43" s="12">
        <v>0</v>
      </c>
    </row>
    <row r="44" ht="21" customHeight="1" spans="1:10">
      <c r="A44" s="12" t="s">
        <v>114</v>
      </c>
      <c r="B44" s="12" t="s">
        <v>115</v>
      </c>
      <c r="C44" s="12">
        <v>18.9</v>
      </c>
      <c r="D44" s="12">
        <v>18.9</v>
      </c>
      <c r="E44" s="12">
        <v>0</v>
      </c>
      <c r="F44" s="12">
        <v>0</v>
      </c>
      <c r="G44" s="12">
        <v>0</v>
      </c>
      <c r="H44" s="12">
        <v>0</v>
      </c>
      <c r="I44" s="12">
        <v>0</v>
      </c>
      <c r="J44" s="12">
        <v>0</v>
      </c>
    </row>
    <row r="45" ht="21" customHeight="1" spans="1:10">
      <c r="A45" s="12" t="s">
        <v>116</v>
      </c>
      <c r="B45" s="9" t="s">
        <v>117</v>
      </c>
      <c r="C45" s="12">
        <f>C46</f>
        <v>28.78</v>
      </c>
      <c r="D45" s="12">
        <f t="shared" si="1"/>
        <v>28.78</v>
      </c>
      <c r="E45" s="12">
        <v>0</v>
      </c>
      <c r="F45" s="12">
        <v>0</v>
      </c>
      <c r="G45" s="12">
        <v>0</v>
      </c>
      <c r="H45" s="12">
        <v>0</v>
      </c>
      <c r="I45" s="12">
        <v>0</v>
      </c>
      <c r="J45" s="12">
        <v>0</v>
      </c>
    </row>
    <row r="46" ht="21" customHeight="1" spans="1:10">
      <c r="A46" s="12" t="s">
        <v>118</v>
      </c>
      <c r="B46" s="12" t="s">
        <v>119</v>
      </c>
      <c r="C46" s="12">
        <v>28.78</v>
      </c>
      <c r="D46" s="12">
        <v>28.78</v>
      </c>
      <c r="E46" s="12">
        <v>0</v>
      </c>
      <c r="F46" s="12">
        <v>0</v>
      </c>
      <c r="G46" s="12">
        <v>0</v>
      </c>
      <c r="H46" s="12">
        <v>0</v>
      </c>
      <c r="I46" s="12">
        <v>0</v>
      </c>
      <c r="J46" s="12">
        <v>0</v>
      </c>
    </row>
    <row r="47" ht="21" customHeight="1" spans="1:10">
      <c r="A47" s="12" t="s">
        <v>120</v>
      </c>
      <c r="B47" s="9" t="s">
        <v>121</v>
      </c>
      <c r="C47" s="12">
        <f>C48</f>
        <v>0.25</v>
      </c>
      <c r="D47" s="12">
        <f t="shared" si="1"/>
        <v>0.25</v>
      </c>
      <c r="E47" s="12">
        <v>0</v>
      </c>
      <c r="F47" s="12">
        <v>0</v>
      </c>
      <c r="G47" s="12">
        <v>0</v>
      </c>
      <c r="H47" s="12">
        <v>0</v>
      </c>
      <c r="I47" s="12">
        <v>0</v>
      </c>
      <c r="J47" s="12">
        <v>0</v>
      </c>
    </row>
    <row r="48" ht="21" customHeight="1" spans="1:10">
      <c r="A48" s="12" t="s">
        <v>122</v>
      </c>
      <c r="B48" s="12" t="s">
        <v>123</v>
      </c>
      <c r="C48" s="12">
        <v>0.25</v>
      </c>
      <c r="D48" s="12">
        <v>0.25</v>
      </c>
      <c r="E48" s="12">
        <v>0</v>
      </c>
      <c r="F48" s="12">
        <v>0</v>
      </c>
      <c r="G48" s="12">
        <v>0</v>
      </c>
      <c r="H48" s="12">
        <v>0</v>
      </c>
      <c r="I48" s="12">
        <v>0</v>
      </c>
      <c r="J48" s="12">
        <v>0</v>
      </c>
    </row>
    <row r="49" ht="21" customHeight="1" spans="1:10">
      <c r="A49" s="12" t="s">
        <v>124</v>
      </c>
      <c r="B49" s="9" t="s">
        <v>125</v>
      </c>
      <c r="C49" s="12">
        <f>C50+C52+C54+C56</f>
        <v>91.36</v>
      </c>
      <c r="D49" s="12">
        <f>D50+D52+D54+D56</f>
        <v>91.36</v>
      </c>
      <c r="E49" s="12">
        <v>0</v>
      </c>
      <c r="F49" s="12">
        <v>0</v>
      </c>
      <c r="G49" s="12">
        <v>0</v>
      </c>
      <c r="H49" s="12">
        <v>0</v>
      </c>
      <c r="I49" s="12">
        <v>0</v>
      </c>
      <c r="J49" s="12">
        <v>0</v>
      </c>
    </row>
    <row r="50" ht="21" customHeight="1" spans="1:10">
      <c r="A50" s="12" t="s">
        <v>126</v>
      </c>
      <c r="B50" s="9" t="s">
        <v>127</v>
      </c>
      <c r="C50" s="12">
        <f>C51</f>
        <v>17.91</v>
      </c>
      <c r="D50" s="12">
        <f t="shared" ref="D50:D54" si="2">D51</f>
        <v>17.91</v>
      </c>
      <c r="E50" s="12">
        <v>0</v>
      </c>
      <c r="F50" s="12">
        <v>0</v>
      </c>
      <c r="G50" s="12">
        <v>0</v>
      </c>
      <c r="H50" s="12">
        <v>0</v>
      </c>
      <c r="I50" s="12">
        <v>0</v>
      </c>
      <c r="J50" s="12">
        <v>0</v>
      </c>
    </row>
    <row r="51" ht="21" customHeight="1" spans="1:10">
      <c r="A51" s="12" t="s">
        <v>128</v>
      </c>
      <c r="B51" s="12" t="s">
        <v>71</v>
      </c>
      <c r="C51" s="12">
        <v>17.91</v>
      </c>
      <c r="D51" s="12">
        <v>17.91</v>
      </c>
      <c r="E51" s="12">
        <v>0</v>
      </c>
      <c r="F51" s="12">
        <v>0</v>
      </c>
      <c r="G51" s="12">
        <v>0</v>
      </c>
      <c r="H51" s="12">
        <v>0</v>
      </c>
      <c r="I51" s="12">
        <v>0</v>
      </c>
      <c r="J51" s="12">
        <v>0</v>
      </c>
    </row>
    <row r="52" ht="21" customHeight="1" spans="1:10">
      <c r="A52" s="12" t="s">
        <v>129</v>
      </c>
      <c r="B52" s="9" t="s">
        <v>130</v>
      </c>
      <c r="C52" s="12">
        <f>C53</f>
        <v>0.26</v>
      </c>
      <c r="D52" s="12">
        <f t="shared" si="2"/>
        <v>0.26</v>
      </c>
      <c r="E52" s="12">
        <v>0</v>
      </c>
      <c r="F52" s="12">
        <v>0</v>
      </c>
      <c r="G52" s="12">
        <v>0</v>
      </c>
      <c r="H52" s="12">
        <v>0</v>
      </c>
      <c r="I52" s="12">
        <v>0</v>
      </c>
      <c r="J52" s="12">
        <v>0</v>
      </c>
    </row>
    <row r="53" ht="21" customHeight="1" spans="1:10">
      <c r="A53" s="12">
        <v>2100410</v>
      </c>
      <c r="B53" s="12" t="s">
        <v>131</v>
      </c>
      <c r="C53" s="12">
        <v>0.26</v>
      </c>
      <c r="D53" s="12">
        <v>0.26</v>
      </c>
      <c r="E53" s="12">
        <v>0</v>
      </c>
      <c r="F53" s="12">
        <v>0</v>
      </c>
      <c r="G53" s="12">
        <v>0</v>
      </c>
      <c r="H53" s="12">
        <v>0</v>
      </c>
      <c r="I53" s="12">
        <v>0</v>
      </c>
      <c r="J53" s="12">
        <v>0</v>
      </c>
    </row>
    <row r="54" ht="21" customHeight="1" spans="1:10">
      <c r="A54" s="12">
        <v>21007</v>
      </c>
      <c r="B54" s="9" t="s">
        <v>132</v>
      </c>
      <c r="C54" s="12">
        <f>C55</f>
        <v>1.74</v>
      </c>
      <c r="D54" s="12">
        <f t="shared" si="2"/>
        <v>1.74</v>
      </c>
      <c r="E54" s="12"/>
      <c r="F54" s="12"/>
      <c r="G54" s="12"/>
      <c r="H54" s="12"/>
      <c r="I54" s="12"/>
      <c r="J54" s="12"/>
    </row>
    <row r="55" ht="21" customHeight="1" spans="1:10">
      <c r="A55" s="12">
        <v>2100717</v>
      </c>
      <c r="B55" s="12" t="s">
        <v>133</v>
      </c>
      <c r="C55" s="12">
        <v>1.74</v>
      </c>
      <c r="D55" s="12">
        <v>1.74</v>
      </c>
      <c r="E55" s="12"/>
      <c r="F55" s="12"/>
      <c r="G55" s="12"/>
      <c r="H55" s="12"/>
      <c r="I55" s="12"/>
      <c r="J55" s="12"/>
    </row>
    <row r="56" ht="21" customHeight="1" spans="1:10">
      <c r="A56" s="12" t="s">
        <v>134</v>
      </c>
      <c r="B56" s="9" t="s">
        <v>135</v>
      </c>
      <c r="C56" s="12">
        <f>C57+C58+C59+C60</f>
        <v>71.45</v>
      </c>
      <c r="D56" s="12">
        <f>D57+D58+D59+D60</f>
        <v>71.45</v>
      </c>
      <c r="E56" s="12">
        <v>0</v>
      </c>
      <c r="F56" s="12">
        <v>0</v>
      </c>
      <c r="G56" s="12">
        <v>0</v>
      </c>
      <c r="H56" s="12">
        <v>0</v>
      </c>
      <c r="I56" s="12">
        <v>0</v>
      </c>
      <c r="J56" s="12">
        <v>0</v>
      </c>
    </row>
    <row r="57" ht="21" customHeight="1" spans="1:10">
      <c r="A57" s="12" t="s">
        <v>136</v>
      </c>
      <c r="B57" s="12" t="s">
        <v>137</v>
      </c>
      <c r="C57" s="12">
        <v>35.93</v>
      </c>
      <c r="D57" s="12">
        <v>35.93</v>
      </c>
      <c r="E57" s="12">
        <v>0</v>
      </c>
      <c r="F57" s="12">
        <v>0</v>
      </c>
      <c r="G57" s="12">
        <v>0</v>
      </c>
      <c r="H57" s="12">
        <v>0</v>
      </c>
      <c r="I57" s="12">
        <v>0</v>
      </c>
      <c r="J57" s="12">
        <v>0</v>
      </c>
    </row>
    <row r="58" ht="21" customHeight="1" spans="1:10">
      <c r="A58" s="12" t="s">
        <v>138</v>
      </c>
      <c r="B58" s="12" t="s">
        <v>139</v>
      </c>
      <c r="C58" s="12">
        <v>17.64</v>
      </c>
      <c r="D58" s="12">
        <v>17.64</v>
      </c>
      <c r="E58" s="12">
        <v>0</v>
      </c>
      <c r="F58" s="12">
        <v>0</v>
      </c>
      <c r="G58" s="12">
        <v>0</v>
      </c>
      <c r="H58" s="12">
        <v>0</v>
      </c>
      <c r="I58" s="12">
        <v>0</v>
      </c>
      <c r="J58" s="12">
        <v>0</v>
      </c>
    </row>
    <row r="59" ht="21" customHeight="1" spans="1:10">
      <c r="A59" s="12" t="s">
        <v>140</v>
      </c>
      <c r="B59" s="12" t="s">
        <v>141</v>
      </c>
      <c r="C59" s="12">
        <v>5.6</v>
      </c>
      <c r="D59" s="12">
        <v>5.6</v>
      </c>
      <c r="E59" s="12">
        <v>0</v>
      </c>
      <c r="F59" s="12">
        <v>0</v>
      </c>
      <c r="G59" s="12">
        <v>0</v>
      </c>
      <c r="H59" s="12">
        <v>0</v>
      </c>
      <c r="I59" s="12">
        <v>0</v>
      </c>
      <c r="J59" s="12">
        <v>0</v>
      </c>
    </row>
    <row r="60" ht="21" customHeight="1" spans="1:10">
      <c r="A60" s="12" t="s">
        <v>142</v>
      </c>
      <c r="B60" s="12" t="s">
        <v>143</v>
      </c>
      <c r="C60" s="12">
        <v>12.28</v>
      </c>
      <c r="D60" s="12">
        <v>12.28</v>
      </c>
      <c r="E60" s="12">
        <v>0</v>
      </c>
      <c r="F60" s="12">
        <v>0</v>
      </c>
      <c r="G60" s="12">
        <v>0</v>
      </c>
      <c r="H60" s="12">
        <v>0</v>
      </c>
      <c r="I60" s="12">
        <v>0</v>
      </c>
      <c r="J60" s="12">
        <v>0</v>
      </c>
    </row>
    <row r="61" ht="21" customHeight="1" spans="1:10">
      <c r="A61" s="12" t="s">
        <v>144</v>
      </c>
      <c r="B61" s="9" t="s">
        <v>145</v>
      </c>
      <c r="C61" s="12">
        <f>C62+C64</f>
        <v>230.07</v>
      </c>
      <c r="D61" s="12">
        <f>D62+D64</f>
        <v>230.07</v>
      </c>
      <c r="E61" s="12">
        <v>0</v>
      </c>
      <c r="F61" s="12">
        <v>0</v>
      </c>
      <c r="G61" s="12">
        <v>0</v>
      </c>
      <c r="H61" s="12">
        <v>0</v>
      </c>
      <c r="I61" s="12">
        <v>0</v>
      </c>
      <c r="J61" s="12">
        <v>0</v>
      </c>
    </row>
    <row r="62" ht="21" customHeight="1" spans="1:10">
      <c r="A62" s="12" t="s">
        <v>146</v>
      </c>
      <c r="B62" s="9" t="s">
        <v>147</v>
      </c>
      <c r="C62" s="12">
        <f>C63</f>
        <v>1.12</v>
      </c>
      <c r="D62" s="12">
        <f>D63</f>
        <v>1.12</v>
      </c>
      <c r="E62" s="12">
        <v>0</v>
      </c>
      <c r="F62" s="12">
        <v>0</v>
      </c>
      <c r="G62" s="12">
        <v>0</v>
      </c>
      <c r="H62" s="12">
        <v>0</v>
      </c>
      <c r="I62" s="12">
        <v>0</v>
      </c>
      <c r="J62" s="12">
        <v>0</v>
      </c>
    </row>
    <row r="63" ht="21" customHeight="1" spans="1:10">
      <c r="A63" s="12">
        <v>2110304</v>
      </c>
      <c r="B63" s="12" t="s">
        <v>148</v>
      </c>
      <c r="C63" s="12">
        <v>1.12</v>
      </c>
      <c r="D63" s="12">
        <v>1.12</v>
      </c>
      <c r="E63" s="12">
        <v>0</v>
      </c>
      <c r="F63" s="12">
        <v>0</v>
      </c>
      <c r="G63" s="12">
        <v>0</v>
      </c>
      <c r="H63" s="12">
        <v>0</v>
      </c>
      <c r="I63" s="12">
        <v>0</v>
      </c>
      <c r="J63" s="12">
        <v>0</v>
      </c>
    </row>
    <row r="64" ht="21" customHeight="1" spans="1:10">
      <c r="A64" s="12">
        <v>21104</v>
      </c>
      <c r="B64" s="9" t="s">
        <v>149</v>
      </c>
      <c r="C64" s="12">
        <f>C65</f>
        <v>228.95</v>
      </c>
      <c r="D64" s="12">
        <f>D65</f>
        <v>228.95</v>
      </c>
      <c r="E64" s="12">
        <v>0</v>
      </c>
      <c r="F64" s="12">
        <v>0</v>
      </c>
      <c r="G64" s="12">
        <v>0</v>
      </c>
      <c r="H64" s="12">
        <v>0</v>
      </c>
      <c r="I64" s="12">
        <v>0</v>
      </c>
      <c r="J64" s="12">
        <v>0</v>
      </c>
    </row>
    <row r="65" ht="21" customHeight="1" spans="1:10">
      <c r="A65" s="12">
        <v>2110404</v>
      </c>
      <c r="B65" s="12" t="s">
        <v>150</v>
      </c>
      <c r="C65" s="12">
        <v>228.95</v>
      </c>
      <c r="D65" s="12">
        <v>228.95</v>
      </c>
      <c r="E65" s="12">
        <v>0</v>
      </c>
      <c r="F65" s="12">
        <v>0</v>
      </c>
      <c r="G65" s="12">
        <v>0</v>
      </c>
      <c r="H65" s="12">
        <v>0</v>
      </c>
      <c r="I65" s="12">
        <v>0</v>
      </c>
      <c r="J65" s="12">
        <v>0</v>
      </c>
    </row>
    <row r="66" ht="21" customHeight="1" spans="1:10">
      <c r="A66" s="12" t="s">
        <v>151</v>
      </c>
      <c r="B66" s="9" t="s">
        <v>152</v>
      </c>
      <c r="C66" s="12">
        <f>C67</f>
        <v>22.95</v>
      </c>
      <c r="D66" s="12">
        <f>D67</f>
        <v>22.95</v>
      </c>
      <c r="E66" s="12">
        <v>0</v>
      </c>
      <c r="F66" s="12">
        <v>0</v>
      </c>
      <c r="G66" s="12">
        <v>0</v>
      </c>
      <c r="H66" s="12">
        <v>0</v>
      </c>
      <c r="I66" s="12">
        <v>0</v>
      </c>
      <c r="J66" s="12">
        <v>0</v>
      </c>
    </row>
    <row r="67" ht="21" customHeight="1" spans="1:10">
      <c r="A67" s="12" t="s">
        <v>153</v>
      </c>
      <c r="B67" s="9" t="s">
        <v>154</v>
      </c>
      <c r="C67" s="12">
        <f>C68+C69+C70</f>
        <v>22.95</v>
      </c>
      <c r="D67" s="12">
        <f>D68+D69+D70</f>
        <v>22.95</v>
      </c>
      <c r="E67" s="12">
        <v>0</v>
      </c>
      <c r="F67" s="12">
        <v>0</v>
      </c>
      <c r="G67" s="12">
        <v>0</v>
      </c>
      <c r="H67" s="12">
        <v>0</v>
      </c>
      <c r="I67" s="12">
        <v>0</v>
      </c>
      <c r="J67" s="12">
        <v>0</v>
      </c>
    </row>
    <row r="68" ht="21" customHeight="1" spans="1:10">
      <c r="A68" s="12">
        <v>2120801</v>
      </c>
      <c r="B68" s="12" t="s">
        <v>155</v>
      </c>
      <c r="C68" s="12">
        <v>6.54</v>
      </c>
      <c r="D68" s="12">
        <v>6.54</v>
      </c>
      <c r="E68" s="12"/>
      <c r="F68" s="12"/>
      <c r="G68" s="12"/>
      <c r="H68" s="12"/>
      <c r="I68" s="12"/>
      <c r="J68" s="12"/>
    </row>
    <row r="69" ht="21" customHeight="1" spans="1:10">
      <c r="A69" s="12" t="s">
        <v>156</v>
      </c>
      <c r="B69" s="12" t="s">
        <v>157</v>
      </c>
      <c r="C69" s="12">
        <v>4.44</v>
      </c>
      <c r="D69" s="12">
        <v>4.44</v>
      </c>
      <c r="E69" s="12">
        <v>0</v>
      </c>
      <c r="F69" s="12">
        <v>0</v>
      </c>
      <c r="G69" s="12">
        <v>0</v>
      </c>
      <c r="H69" s="12">
        <v>0</v>
      </c>
      <c r="I69" s="12">
        <v>0</v>
      </c>
      <c r="J69" s="12">
        <v>0</v>
      </c>
    </row>
    <row r="70" ht="21" customHeight="1" spans="1:10">
      <c r="A70" s="12" t="s">
        <v>158</v>
      </c>
      <c r="B70" s="12" t="s">
        <v>159</v>
      </c>
      <c r="C70" s="12">
        <v>11.97</v>
      </c>
      <c r="D70" s="12">
        <v>11.97</v>
      </c>
      <c r="E70" s="12">
        <v>0</v>
      </c>
      <c r="F70" s="12">
        <v>0</v>
      </c>
      <c r="G70" s="12">
        <v>0</v>
      </c>
      <c r="H70" s="12">
        <v>0</v>
      </c>
      <c r="I70" s="12">
        <v>0</v>
      </c>
      <c r="J70" s="12">
        <v>0</v>
      </c>
    </row>
    <row r="71" ht="21" customHeight="1" spans="1:10">
      <c r="A71" s="12" t="s">
        <v>160</v>
      </c>
      <c r="B71" s="9" t="s">
        <v>161</v>
      </c>
      <c r="C71" s="12">
        <f>C72+C80+C83+C86+C91</f>
        <v>471.99</v>
      </c>
      <c r="D71" s="12">
        <f>D72+D80+D83+D86+D91</f>
        <v>471.99</v>
      </c>
      <c r="E71" s="12">
        <v>0</v>
      </c>
      <c r="F71" s="12">
        <v>0</v>
      </c>
      <c r="G71" s="12">
        <v>0</v>
      </c>
      <c r="H71" s="12">
        <v>0</v>
      </c>
      <c r="I71" s="12">
        <v>0</v>
      </c>
      <c r="J71" s="12">
        <v>0</v>
      </c>
    </row>
    <row r="72" ht="21" customHeight="1" spans="1:10">
      <c r="A72" s="12" t="s">
        <v>162</v>
      </c>
      <c r="B72" s="9" t="s">
        <v>163</v>
      </c>
      <c r="C72" s="12">
        <f>C73+C74+C75+C76+C77+C78+C79</f>
        <v>175.76</v>
      </c>
      <c r="D72" s="12">
        <f>D73+D74+D75+D76+D77+D78+D79</f>
        <v>175.76</v>
      </c>
      <c r="E72" s="12">
        <v>0</v>
      </c>
      <c r="F72" s="12">
        <v>0</v>
      </c>
      <c r="G72" s="12">
        <v>0</v>
      </c>
      <c r="H72" s="12">
        <v>0</v>
      </c>
      <c r="I72" s="12">
        <v>0</v>
      </c>
      <c r="J72" s="12">
        <v>0</v>
      </c>
    </row>
    <row r="73" ht="21" customHeight="1" spans="1:10">
      <c r="A73" s="12" t="s">
        <v>164</v>
      </c>
      <c r="B73" s="12" t="s">
        <v>119</v>
      </c>
      <c r="C73" s="12">
        <v>150.76</v>
      </c>
      <c r="D73" s="12">
        <v>150.76</v>
      </c>
      <c r="E73" s="12">
        <v>0</v>
      </c>
      <c r="F73" s="12">
        <v>0</v>
      </c>
      <c r="G73" s="12">
        <v>0</v>
      </c>
      <c r="H73" s="12">
        <v>0</v>
      </c>
      <c r="I73" s="12">
        <v>0</v>
      </c>
      <c r="J73" s="12">
        <v>0</v>
      </c>
    </row>
    <row r="74" ht="21" customHeight="1" spans="1:10">
      <c r="A74" s="12" t="s">
        <v>165</v>
      </c>
      <c r="B74" s="12" t="s">
        <v>166</v>
      </c>
      <c r="C74" s="12">
        <v>1.09</v>
      </c>
      <c r="D74" s="12">
        <v>1.09</v>
      </c>
      <c r="E74" s="12">
        <v>0</v>
      </c>
      <c r="F74" s="12">
        <v>0</v>
      </c>
      <c r="G74" s="12">
        <v>0</v>
      </c>
      <c r="H74" s="12">
        <v>0</v>
      </c>
      <c r="I74" s="12">
        <v>0</v>
      </c>
      <c r="J74" s="12">
        <v>0</v>
      </c>
    </row>
    <row r="75" ht="21" customHeight="1" spans="1:10">
      <c r="A75" s="12">
        <v>2130109</v>
      </c>
      <c r="B75" s="12" t="s">
        <v>167</v>
      </c>
      <c r="C75" s="12">
        <v>0.2</v>
      </c>
      <c r="D75" s="12">
        <v>0.2</v>
      </c>
      <c r="E75" s="12"/>
      <c r="F75" s="12"/>
      <c r="G75" s="12"/>
      <c r="H75" s="12"/>
      <c r="I75" s="12"/>
      <c r="J75" s="12"/>
    </row>
    <row r="76" ht="21" customHeight="1" spans="1:10">
      <c r="A76" s="12" t="s">
        <v>168</v>
      </c>
      <c r="B76" s="12" t="s">
        <v>169</v>
      </c>
      <c r="C76" s="12">
        <v>1.81</v>
      </c>
      <c r="D76" s="12">
        <v>1.81</v>
      </c>
      <c r="E76" s="12">
        <v>0</v>
      </c>
      <c r="F76" s="12">
        <v>0</v>
      </c>
      <c r="G76" s="12">
        <v>0</v>
      </c>
      <c r="H76" s="12">
        <v>0</v>
      </c>
      <c r="I76" s="12">
        <v>0</v>
      </c>
      <c r="J76" s="12">
        <v>0</v>
      </c>
    </row>
    <row r="77" ht="21" customHeight="1" spans="1:10">
      <c r="A77" s="12">
        <v>2130135</v>
      </c>
      <c r="B77" s="12" t="s">
        <v>170</v>
      </c>
      <c r="C77" s="12">
        <v>19.2</v>
      </c>
      <c r="D77" s="12">
        <v>19.2</v>
      </c>
      <c r="E77" s="12"/>
      <c r="F77" s="12"/>
      <c r="G77" s="12"/>
      <c r="H77" s="12"/>
      <c r="I77" s="12"/>
      <c r="J77" s="12"/>
    </row>
    <row r="78" ht="21" customHeight="1" spans="1:10">
      <c r="A78" s="12" t="s">
        <v>171</v>
      </c>
      <c r="B78" s="12" t="s">
        <v>172</v>
      </c>
      <c r="C78" s="12">
        <v>1.5</v>
      </c>
      <c r="D78" s="12">
        <v>1.5</v>
      </c>
      <c r="E78" s="12">
        <v>0</v>
      </c>
      <c r="F78" s="12">
        <v>0</v>
      </c>
      <c r="G78" s="12">
        <v>0</v>
      </c>
      <c r="H78" s="12">
        <v>0</v>
      </c>
      <c r="I78" s="12">
        <v>0</v>
      </c>
      <c r="J78" s="12">
        <v>0</v>
      </c>
    </row>
    <row r="79" ht="21" customHeight="1" spans="1:10">
      <c r="A79" s="12">
        <v>2130199</v>
      </c>
      <c r="B79" s="12" t="s">
        <v>173</v>
      </c>
      <c r="C79" s="12">
        <v>1.2</v>
      </c>
      <c r="D79" s="12">
        <v>1.2</v>
      </c>
      <c r="E79" s="12"/>
      <c r="F79" s="12"/>
      <c r="G79" s="12"/>
      <c r="H79" s="12"/>
      <c r="I79" s="12"/>
      <c r="J79" s="12"/>
    </row>
    <row r="80" ht="21" customHeight="1" spans="1:10">
      <c r="A80" s="12" t="s">
        <v>174</v>
      </c>
      <c r="B80" s="9" t="s">
        <v>175</v>
      </c>
      <c r="C80" s="12">
        <f>C81+C82</f>
        <v>24.65</v>
      </c>
      <c r="D80" s="12">
        <f>D81+D82</f>
        <v>24.65</v>
      </c>
      <c r="E80" s="12">
        <v>0</v>
      </c>
      <c r="F80" s="12">
        <v>0</v>
      </c>
      <c r="G80" s="12">
        <v>0</v>
      </c>
      <c r="H80" s="12">
        <v>0</v>
      </c>
      <c r="I80" s="12">
        <v>0</v>
      </c>
      <c r="J80" s="12">
        <v>0</v>
      </c>
    </row>
    <row r="81" ht="21" customHeight="1" spans="1:10">
      <c r="A81" s="12" t="s">
        <v>176</v>
      </c>
      <c r="B81" s="12" t="s">
        <v>177</v>
      </c>
      <c r="C81" s="12">
        <v>9.75</v>
      </c>
      <c r="D81" s="12">
        <v>9.75</v>
      </c>
      <c r="E81" s="12">
        <v>0</v>
      </c>
      <c r="F81" s="12">
        <v>0</v>
      </c>
      <c r="G81" s="12">
        <v>0</v>
      </c>
      <c r="H81" s="12">
        <v>0</v>
      </c>
      <c r="I81" s="12">
        <v>0</v>
      </c>
      <c r="J81" s="12">
        <v>0</v>
      </c>
    </row>
    <row r="82" ht="21" customHeight="1" spans="1:10">
      <c r="A82" s="12" t="s">
        <v>178</v>
      </c>
      <c r="B82" s="12" t="s">
        <v>179</v>
      </c>
      <c r="C82" s="12">
        <v>14.9</v>
      </c>
      <c r="D82" s="12">
        <v>14.9</v>
      </c>
      <c r="E82" s="12">
        <v>0</v>
      </c>
      <c r="F82" s="12">
        <v>0</v>
      </c>
      <c r="G82" s="12">
        <v>0</v>
      </c>
      <c r="H82" s="12">
        <v>0</v>
      </c>
      <c r="I82" s="12">
        <v>0</v>
      </c>
      <c r="J82" s="12">
        <v>0</v>
      </c>
    </row>
    <row r="83" ht="21" customHeight="1" spans="1:10">
      <c r="A83" s="12" t="s">
        <v>180</v>
      </c>
      <c r="B83" s="9" t="s">
        <v>181</v>
      </c>
      <c r="C83" s="12">
        <f>C84+C85</f>
        <v>12.91</v>
      </c>
      <c r="D83" s="12">
        <f>D84+D85</f>
        <v>12.91</v>
      </c>
      <c r="E83" s="12">
        <v>0</v>
      </c>
      <c r="F83" s="12">
        <v>0</v>
      </c>
      <c r="G83" s="12">
        <v>0</v>
      </c>
      <c r="H83" s="12">
        <v>0</v>
      </c>
      <c r="I83" s="12">
        <v>0</v>
      </c>
      <c r="J83" s="12">
        <v>0</v>
      </c>
    </row>
    <row r="84" ht="21" customHeight="1" spans="1:10">
      <c r="A84" s="12" t="s">
        <v>182</v>
      </c>
      <c r="B84" s="12" t="s">
        <v>183</v>
      </c>
      <c r="C84" s="12">
        <v>11.95</v>
      </c>
      <c r="D84" s="12">
        <v>11.95</v>
      </c>
      <c r="E84" s="12">
        <v>0</v>
      </c>
      <c r="F84" s="12">
        <v>0</v>
      </c>
      <c r="G84" s="12">
        <v>0</v>
      </c>
      <c r="H84" s="12">
        <v>0</v>
      </c>
      <c r="I84" s="12">
        <v>0</v>
      </c>
      <c r="J84" s="12">
        <v>0</v>
      </c>
    </row>
    <row r="85" ht="21" customHeight="1" spans="1:10">
      <c r="A85" s="12" t="s">
        <v>184</v>
      </c>
      <c r="B85" s="12" t="s">
        <v>185</v>
      </c>
      <c r="C85" s="12">
        <v>0.96</v>
      </c>
      <c r="D85" s="12">
        <v>0.96</v>
      </c>
      <c r="E85" s="12">
        <v>0</v>
      </c>
      <c r="F85" s="12">
        <v>0</v>
      </c>
      <c r="G85" s="12">
        <v>0</v>
      </c>
      <c r="H85" s="12">
        <v>0</v>
      </c>
      <c r="I85" s="12">
        <v>0</v>
      </c>
      <c r="J85" s="12">
        <v>0</v>
      </c>
    </row>
    <row r="86" ht="21" customHeight="1" spans="1:10">
      <c r="A86" s="12" t="s">
        <v>186</v>
      </c>
      <c r="B86" s="9" t="s">
        <v>187</v>
      </c>
      <c r="C86" s="12">
        <f>C87+C88+C89+C90</f>
        <v>115.22</v>
      </c>
      <c r="D86" s="12">
        <f>D87+D88+D89+D90</f>
        <v>115.22</v>
      </c>
      <c r="E86" s="12">
        <v>0</v>
      </c>
      <c r="F86" s="12">
        <v>0</v>
      </c>
      <c r="G86" s="12">
        <v>0</v>
      </c>
      <c r="H86" s="12">
        <v>0</v>
      </c>
      <c r="I86" s="12">
        <v>0</v>
      </c>
      <c r="J86" s="12">
        <v>0</v>
      </c>
    </row>
    <row r="87" ht="21" customHeight="1" spans="1:10">
      <c r="A87" s="12" t="s">
        <v>188</v>
      </c>
      <c r="B87" s="12" t="s">
        <v>189</v>
      </c>
      <c r="C87" s="12">
        <v>73.6</v>
      </c>
      <c r="D87" s="12">
        <v>73.6</v>
      </c>
      <c r="E87" s="12">
        <v>0</v>
      </c>
      <c r="F87" s="12">
        <v>0</v>
      </c>
      <c r="G87" s="12">
        <v>0</v>
      </c>
      <c r="H87" s="12">
        <v>0</v>
      </c>
      <c r="I87" s="12">
        <v>0</v>
      </c>
      <c r="J87" s="12">
        <v>0</v>
      </c>
    </row>
    <row r="88" ht="21" customHeight="1" spans="1:10">
      <c r="A88" s="12" t="s">
        <v>190</v>
      </c>
      <c r="B88" s="12" t="s">
        <v>191</v>
      </c>
      <c r="C88" s="12">
        <v>39.01</v>
      </c>
      <c r="D88" s="12">
        <v>39.01</v>
      </c>
      <c r="E88" s="12">
        <v>0</v>
      </c>
      <c r="F88" s="12">
        <v>0</v>
      </c>
      <c r="G88" s="12">
        <v>0</v>
      </c>
      <c r="H88" s="12">
        <v>0</v>
      </c>
      <c r="I88" s="12">
        <v>0</v>
      </c>
      <c r="J88" s="12">
        <v>0</v>
      </c>
    </row>
    <row r="89" ht="21" customHeight="1" spans="1:10">
      <c r="A89" s="12" t="s">
        <v>192</v>
      </c>
      <c r="B89" s="12" t="s">
        <v>193</v>
      </c>
      <c r="C89" s="12">
        <v>0.63</v>
      </c>
      <c r="D89" s="12">
        <v>0.63</v>
      </c>
      <c r="E89" s="12">
        <v>0</v>
      </c>
      <c r="F89" s="12">
        <v>0</v>
      </c>
      <c r="G89" s="12">
        <v>0</v>
      </c>
      <c r="H89" s="12">
        <v>0</v>
      </c>
      <c r="I89" s="12">
        <v>0</v>
      </c>
      <c r="J89" s="12">
        <v>0</v>
      </c>
    </row>
    <row r="90" ht="21" customHeight="1" spans="1:10">
      <c r="A90" s="12" t="s">
        <v>194</v>
      </c>
      <c r="B90" s="12" t="s">
        <v>195</v>
      </c>
      <c r="C90" s="12">
        <v>1.98</v>
      </c>
      <c r="D90" s="12">
        <v>1.98</v>
      </c>
      <c r="E90" s="12">
        <v>0</v>
      </c>
      <c r="F90" s="12">
        <v>0</v>
      </c>
      <c r="G90" s="12">
        <v>0</v>
      </c>
      <c r="H90" s="12">
        <v>0</v>
      </c>
      <c r="I90" s="12">
        <v>0</v>
      </c>
      <c r="J90" s="12">
        <v>0</v>
      </c>
    </row>
    <row r="91" ht="21" customHeight="1" spans="1:10">
      <c r="A91" s="12" t="s">
        <v>196</v>
      </c>
      <c r="B91" s="9" t="s">
        <v>197</v>
      </c>
      <c r="C91" s="12">
        <f>C93+C92</f>
        <v>143.45</v>
      </c>
      <c r="D91" s="12">
        <f>D93+D92</f>
        <v>143.45</v>
      </c>
      <c r="E91" s="12">
        <v>0</v>
      </c>
      <c r="F91" s="12">
        <v>0</v>
      </c>
      <c r="G91" s="12">
        <v>0</v>
      </c>
      <c r="H91" s="12">
        <v>0</v>
      </c>
      <c r="I91" s="12">
        <v>0</v>
      </c>
      <c r="J91" s="12">
        <v>0</v>
      </c>
    </row>
    <row r="92" ht="21" customHeight="1" spans="1:10">
      <c r="A92" s="12">
        <v>2130701</v>
      </c>
      <c r="B92" s="12" t="s">
        <v>198</v>
      </c>
      <c r="C92" s="12">
        <v>21</v>
      </c>
      <c r="D92" s="12">
        <v>21</v>
      </c>
      <c r="E92" s="12"/>
      <c r="F92" s="12"/>
      <c r="G92" s="12"/>
      <c r="H92" s="12"/>
      <c r="I92" s="12"/>
      <c r="J92" s="12"/>
    </row>
    <row r="93" ht="18" customHeight="1" spans="1:10">
      <c r="A93" s="12" t="s">
        <v>199</v>
      </c>
      <c r="B93" s="12" t="s">
        <v>200</v>
      </c>
      <c r="C93" s="12">
        <v>122.45</v>
      </c>
      <c r="D93" s="12">
        <v>122.45</v>
      </c>
      <c r="E93" s="12">
        <v>0</v>
      </c>
      <c r="F93" s="12">
        <v>0</v>
      </c>
      <c r="G93" s="12">
        <v>0</v>
      </c>
      <c r="H93" s="12">
        <v>0</v>
      </c>
      <c r="I93" s="12">
        <v>0</v>
      </c>
      <c r="J93" s="12">
        <v>0</v>
      </c>
    </row>
    <row r="94" ht="19" customHeight="1" spans="1:10">
      <c r="A94" s="12">
        <v>216</v>
      </c>
      <c r="B94" s="9" t="s">
        <v>201</v>
      </c>
      <c r="C94" s="12">
        <f>C95</f>
        <v>1</v>
      </c>
      <c r="D94" s="12">
        <f t="shared" ref="D94:D98" si="3">D95</f>
        <v>1</v>
      </c>
      <c r="E94" s="12">
        <v>0</v>
      </c>
      <c r="F94" s="12">
        <v>0</v>
      </c>
      <c r="G94" s="12">
        <v>0</v>
      </c>
      <c r="H94" s="12">
        <v>0</v>
      </c>
      <c r="I94" s="12">
        <v>0</v>
      </c>
      <c r="J94" s="12">
        <v>0</v>
      </c>
    </row>
    <row r="95" ht="18" customHeight="1" spans="1:10">
      <c r="A95" s="12">
        <v>21602</v>
      </c>
      <c r="B95" s="9" t="s">
        <v>202</v>
      </c>
      <c r="C95" s="12">
        <f>C96</f>
        <v>1</v>
      </c>
      <c r="D95" s="12">
        <f t="shared" si="3"/>
        <v>1</v>
      </c>
      <c r="E95" s="12">
        <v>0</v>
      </c>
      <c r="F95" s="12">
        <v>0</v>
      </c>
      <c r="G95" s="12">
        <v>0</v>
      </c>
      <c r="H95" s="12">
        <v>0</v>
      </c>
      <c r="I95" s="12">
        <v>0</v>
      </c>
      <c r="J95" s="12">
        <v>0</v>
      </c>
    </row>
    <row r="96" ht="18" customHeight="1" spans="1:10">
      <c r="A96" s="12">
        <v>2160299</v>
      </c>
      <c r="B96" s="12" t="s">
        <v>203</v>
      </c>
      <c r="C96" s="12">
        <v>1</v>
      </c>
      <c r="D96" s="12">
        <v>1</v>
      </c>
      <c r="E96" s="12">
        <v>0</v>
      </c>
      <c r="F96" s="12">
        <v>0</v>
      </c>
      <c r="G96" s="12">
        <v>0</v>
      </c>
      <c r="H96" s="12">
        <v>0</v>
      </c>
      <c r="I96" s="12">
        <v>0</v>
      </c>
      <c r="J96" s="12">
        <v>0</v>
      </c>
    </row>
    <row r="97" ht="18" customHeight="1" spans="1:10">
      <c r="A97" s="12" t="s">
        <v>204</v>
      </c>
      <c r="B97" s="9" t="s">
        <v>205</v>
      </c>
      <c r="C97" s="12">
        <f>C98</f>
        <v>68.49</v>
      </c>
      <c r="D97" s="12">
        <f t="shared" si="3"/>
        <v>68.49</v>
      </c>
      <c r="E97" s="12">
        <v>0</v>
      </c>
      <c r="F97" s="12">
        <v>0</v>
      </c>
      <c r="G97" s="12">
        <v>0</v>
      </c>
      <c r="H97" s="12">
        <v>0</v>
      </c>
      <c r="I97" s="12">
        <v>0</v>
      </c>
      <c r="J97" s="12">
        <v>0</v>
      </c>
    </row>
    <row r="98" ht="21" customHeight="1" spans="1:10">
      <c r="A98" s="12" t="s">
        <v>206</v>
      </c>
      <c r="B98" s="9" t="s">
        <v>207</v>
      </c>
      <c r="C98" s="12">
        <f>C99</f>
        <v>68.49</v>
      </c>
      <c r="D98" s="12">
        <f t="shared" si="3"/>
        <v>68.49</v>
      </c>
      <c r="E98" s="12">
        <v>0</v>
      </c>
      <c r="F98" s="12">
        <v>0</v>
      </c>
      <c r="G98" s="12">
        <v>0</v>
      </c>
      <c r="H98" s="12">
        <v>0</v>
      </c>
      <c r="I98" s="12">
        <v>0</v>
      </c>
      <c r="J98" s="12">
        <v>0</v>
      </c>
    </row>
    <row r="99" ht="19" customHeight="1" spans="1:10">
      <c r="A99" s="12" t="s">
        <v>208</v>
      </c>
      <c r="B99" s="12" t="s">
        <v>209</v>
      </c>
      <c r="C99" s="12">
        <v>68.49</v>
      </c>
      <c r="D99" s="12">
        <v>68.49</v>
      </c>
      <c r="E99" s="12">
        <v>0</v>
      </c>
      <c r="F99" s="12">
        <v>0</v>
      </c>
      <c r="G99" s="12">
        <v>0</v>
      </c>
      <c r="H99" s="12">
        <v>0</v>
      </c>
      <c r="I99" s="12">
        <v>0</v>
      </c>
      <c r="J99" s="12">
        <v>0</v>
      </c>
    </row>
    <row r="100" ht="18" customHeight="1" spans="1:10">
      <c r="A100" s="12" t="s">
        <v>210</v>
      </c>
      <c r="B100" s="9" t="s">
        <v>211</v>
      </c>
      <c r="C100" s="12">
        <f>C101+C107</f>
        <v>122.99</v>
      </c>
      <c r="D100" s="12">
        <f>D101+D107</f>
        <v>122.99</v>
      </c>
      <c r="E100" s="12">
        <v>0</v>
      </c>
      <c r="F100" s="12">
        <v>0</v>
      </c>
      <c r="G100" s="12">
        <v>0</v>
      </c>
      <c r="H100" s="12">
        <v>0</v>
      </c>
      <c r="I100" s="12">
        <v>0</v>
      </c>
      <c r="J100" s="12">
        <v>0</v>
      </c>
    </row>
    <row r="101" ht="21" customHeight="1" spans="1:10">
      <c r="A101" s="12" t="s">
        <v>212</v>
      </c>
      <c r="B101" s="9" t="s">
        <v>213</v>
      </c>
      <c r="C101" s="12">
        <f>C102+C103+C104+C105+C106</f>
        <v>122.98</v>
      </c>
      <c r="D101" s="12">
        <f>D102+D103+D104+D105+D106</f>
        <v>122.98</v>
      </c>
      <c r="E101" s="12">
        <v>0</v>
      </c>
      <c r="F101" s="12">
        <v>0</v>
      </c>
      <c r="G101" s="12">
        <v>0</v>
      </c>
      <c r="H101" s="12">
        <v>0</v>
      </c>
      <c r="I101" s="12">
        <v>0</v>
      </c>
      <c r="J101" s="12">
        <v>0</v>
      </c>
    </row>
    <row r="102" ht="21" customHeight="1" spans="1:10">
      <c r="A102" s="12" t="s">
        <v>214</v>
      </c>
      <c r="B102" s="12" t="s">
        <v>71</v>
      </c>
      <c r="C102" s="12">
        <v>26.4</v>
      </c>
      <c r="D102" s="12">
        <v>26.4</v>
      </c>
      <c r="E102" s="12">
        <v>0</v>
      </c>
      <c r="F102" s="12">
        <v>0</v>
      </c>
      <c r="G102" s="12">
        <v>0</v>
      </c>
      <c r="H102" s="12">
        <v>0</v>
      </c>
      <c r="I102" s="12">
        <v>0</v>
      </c>
      <c r="J102" s="12">
        <v>0</v>
      </c>
    </row>
    <row r="103" ht="19" customHeight="1" spans="1:10">
      <c r="A103" s="12" t="s">
        <v>215</v>
      </c>
      <c r="B103" s="12" t="s">
        <v>216</v>
      </c>
      <c r="C103" s="12">
        <v>9.56</v>
      </c>
      <c r="D103" s="12">
        <v>9.56</v>
      </c>
      <c r="E103" s="12">
        <v>0</v>
      </c>
      <c r="F103" s="12">
        <v>0</v>
      </c>
      <c r="G103" s="12">
        <v>0</v>
      </c>
      <c r="H103" s="12">
        <v>0</v>
      </c>
      <c r="I103" s="12">
        <v>0</v>
      </c>
      <c r="J103" s="12">
        <v>0</v>
      </c>
    </row>
    <row r="104" ht="19" customHeight="1" spans="1:10">
      <c r="A104" s="12">
        <v>2240108</v>
      </c>
      <c r="B104" s="12" t="s">
        <v>217</v>
      </c>
      <c r="C104" s="12">
        <v>14.18</v>
      </c>
      <c r="D104" s="12">
        <v>14.18</v>
      </c>
      <c r="E104" s="12"/>
      <c r="F104" s="12"/>
      <c r="G104" s="12"/>
      <c r="H104" s="12"/>
      <c r="I104" s="12"/>
      <c r="J104" s="12"/>
    </row>
    <row r="105" ht="18" customHeight="1" spans="1:10">
      <c r="A105" s="12">
        <v>2240109</v>
      </c>
      <c r="B105" s="12" t="s">
        <v>218</v>
      </c>
      <c r="C105" s="12">
        <v>3.21</v>
      </c>
      <c r="D105" s="12">
        <v>3.21</v>
      </c>
      <c r="E105" s="12"/>
      <c r="F105" s="12"/>
      <c r="G105" s="12"/>
      <c r="H105" s="12"/>
      <c r="I105" s="12"/>
      <c r="J105" s="12"/>
    </row>
    <row r="106" ht="18" customHeight="1" spans="1:10">
      <c r="A106" s="12" t="s">
        <v>219</v>
      </c>
      <c r="B106" s="12" t="s">
        <v>119</v>
      </c>
      <c r="C106" s="12">
        <v>69.63</v>
      </c>
      <c r="D106" s="12">
        <v>69.63</v>
      </c>
      <c r="E106" s="12">
        <v>0</v>
      </c>
      <c r="F106" s="12">
        <v>0</v>
      </c>
      <c r="G106" s="12">
        <v>0</v>
      </c>
      <c r="H106" s="12">
        <v>0</v>
      </c>
      <c r="I106" s="12">
        <v>0</v>
      </c>
      <c r="J106" s="12">
        <v>0</v>
      </c>
    </row>
    <row r="107" ht="19" customHeight="1" spans="1:10">
      <c r="A107" s="12">
        <v>22499</v>
      </c>
      <c r="B107" s="9" t="s">
        <v>220</v>
      </c>
      <c r="C107" s="12">
        <f>C108</f>
        <v>0.01</v>
      </c>
      <c r="D107" s="12">
        <f>D108</f>
        <v>0.01</v>
      </c>
      <c r="E107" s="12">
        <v>0</v>
      </c>
      <c r="F107" s="12">
        <v>0</v>
      </c>
      <c r="G107" s="12">
        <v>0</v>
      </c>
      <c r="H107" s="12">
        <v>0</v>
      </c>
      <c r="I107" s="12">
        <v>0</v>
      </c>
      <c r="J107" s="12">
        <v>0</v>
      </c>
    </row>
    <row r="108" ht="20" customHeight="1" spans="1:10">
      <c r="A108" s="12">
        <v>2249999</v>
      </c>
      <c r="B108" s="12" t="s">
        <v>221</v>
      </c>
      <c r="C108" s="12">
        <v>0.01</v>
      </c>
      <c r="D108" s="12">
        <v>0.01</v>
      </c>
      <c r="E108" s="12">
        <v>0</v>
      </c>
      <c r="F108" s="12">
        <v>0</v>
      </c>
      <c r="G108" s="12">
        <v>0</v>
      </c>
      <c r="H108" s="12">
        <v>0</v>
      </c>
      <c r="I108" s="12">
        <v>0</v>
      </c>
      <c r="J108" s="12">
        <v>0</v>
      </c>
    </row>
    <row r="109" ht="13.5" spans="1:10">
      <c r="A109" s="12">
        <v>229</v>
      </c>
      <c r="B109" s="9" t="s">
        <v>222</v>
      </c>
      <c r="C109" s="12">
        <f>C110+C116</f>
        <v>1</v>
      </c>
      <c r="D109" s="12">
        <f>D110+D116</f>
        <v>1</v>
      </c>
      <c r="E109" s="12">
        <v>0</v>
      </c>
      <c r="F109" s="12">
        <v>0</v>
      </c>
      <c r="G109" s="12">
        <v>0</v>
      </c>
      <c r="H109" s="12">
        <v>0</v>
      </c>
      <c r="I109" s="12">
        <v>0</v>
      </c>
      <c r="J109" s="12">
        <v>0</v>
      </c>
    </row>
    <row r="110" ht="13.5" spans="1:10">
      <c r="A110" s="12">
        <v>22960</v>
      </c>
      <c r="B110" s="9" t="s">
        <v>223</v>
      </c>
      <c r="C110" s="12">
        <f>C111+C112+C113+C114+C115</f>
        <v>1</v>
      </c>
      <c r="D110" s="12">
        <f>D111+D112+D113+D114+D115</f>
        <v>1</v>
      </c>
      <c r="E110" s="12">
        <v>0</v>
      </c>
      <c r="F110" s="12">
        <v>0</v>
      </c>
      <c r="G110" s="12">
        <v>0</v>
      </c>
      <c r="H110" s="12">
        <v>0</v>
      </c>
      <c r="I110" s="12">
        <v>0</v>
      </c>
      <c r="J110" s="12">
        <v>0</v>
      </c>
    </row>
    <row r="111" ht="13.5" spans="1:10">
      <c r="A111" s="12">
        <v>2296002</v>
      </c>
      <c r="B111" s="12" t="s">
        <v>224</v>
      </c>
      <c r="C111" s="12">
        <v>0.2</v>
      </c>
      <c r="D111" s="12">
        <v>0.2</v>
      </c>
      <c r="E111" s="12">
        <v>0</v>
      </c>
      <c r="F111" s="12">
        <v>0</v>
      </c>
      <c r="G111" s="12">
        <v>0</v>
      </c>
      <c r="H111" s="12">
        <v>0</v>
      </c>
      <c r="I111" s="12">
        <v>0</v>
      </c>
      <c r="J111" s="12">
        <v>0</v>
      </c>
    </row>
    <row r="112" ht="13.5" spans="1:10">
      <c r="A112" s="12">
        <v>2296099</v>
      </c>
      <c r="B112" s="12" t="s">
        <v>225</v>
      </c>
      <c r="C112" s="12">
        <v>0.8</v>
      </c>
      <c r="D112" s="12">
        <v>0.8</v>
      </c>
      <c r="E112" s="12">
        <v>0</v>
      </c>
      <c r="F112" s="12">
        <v>0</v>
      </c>
      <c r="G112" s="12">
        <v>0</v>
      </c>
      <c r="H112" s="12">
        <v>0</v>
      </c>
      <c r="I112" s="12">
        <v>0</v>
      </c>
      <c r="J112" s="12">
        <v>0</v>
      </c>
    </row>
    <row r="113" spans="3:10">
      <c r="C113" s="72"/>
      <c r="D113" s="72"/>
      <c r="E113" s="72"/>
      <c r="F113" s="72"/>
      <c r="G113" s="72"/>
      <c r="H113" s="72"/>
      <c r="I113" s="72"/>
      <c r="J113" s="72"/>
    </row>
    <row r="114" spans="3:10">
      <c r="C114" s="72"/>
      <c r="D114" s="72"/>
      <c r="E114" s="72"/>
      <c r="F114" s="72"/>
      <c r="G114" s="72"/>
      <c r="H114" s="72"/>
      <c r="I114" s="72"/>
      <c r="J114" s="72"/>
    </row>
    <row r="115" spans="3:10">
      <c r="C115" s="72"/>
      <c r="D115" s="72"/>
      <c r="E115" s="72"/>
      <c r="F115" s="72"/>
      <c r="G115" s="72"/>
      <c r="H115" s="72"/>
      <c r="I115" s="72"/>
      <c r="J115" s="72"/>
    </row>
    <row r="116" spans="3:10">
      <c r="C116" s="72"/>
      <c r="D116" s="72"/>
      <c r="E116" s="72"/>
      <c r="F116" s="72"/>
      <c r="G116" s="72"/>
      <c r="H116" s="72"/>
      <c r="I116" s="72"/>
      <c r="J116" s="72"/>
    </row>
    <row r="117" spans="3:10">
      <c r="C117" s="72"/>
      <c r="D117" s="72"/>
      <c r="E117" s="72"/>
      <c r="F117" s="72"/>
      <c r="G117" s="72"/>
      <c r="H117" s="72"/>
      <c r="I117" s="72"/>
      <c r="J117" s="72"/>
    </row>
    <row r="118" spans="3:10">
      <c r="C118" s="72"/>
      <c r="D118" s="72"/>
      <c r="E118" s="72"/>
      <c r="F118" s="72"/>
      <c r="G118" s="72"/>
      <c r="H118" s="72"/>
      <c r="I118" s="72"/>
      <c r="J118" s="72"/>
    </row>
    <row r="119" spans="3:10">
      <c r="C119" s="72"/>
      <c r="D119" s="72"/>
      <c r="E119" s="72"/>
      <c r="F119" s="72"/>
      <c r="G119" s="72"/>
      <c r="H119" s="72"/>
      <c r="I119" s="72"/>
      <c r="J119" s="72"/>
    </row>
    <row r="120" spans="3:10">
      <c r="C120" s="72"/>
      <c r="D120" s="72"/>
      <c r="E120" s="72"/>
      <c r="F120" s="72"/>
      <c r="G120" s="72"/>
      <c r="H120" s="72"/>
      <c r="I120" s="72"/>
      <c r="J120" s="72"/>
    </row>
    <row r="121" spans="3:10">
      <c r="C121" s="72"/>
      <c r="D121" s="72"/>
      <c r="E121" s="72"/>
      <c r="F121" s="72"/>
      <c r="G121" s="72"/>
      <c r="H121" s="72"/>
      <c r="I121" s="72"/>
      <c r="J121" s="72"/>
    </row>
    <row r="122" spans="3:10">
      <c r="C122" s="72"/>
      <c r="D122" s="72"/>
      <c r="E122" s="72"/>
      <c r="F122" s="72"/>
      <c r="G122" s="72"/>
      <c r="H122" s="72"/>
      <c r="I122" s="72"/>
      <c r="J122" s="72"/>
    </row>
    <row r="123" spans="3:10">
      <c r="C123" s="72"/>
      <c r="D123" s="72"/>
      <c r="E123" s="72"/>
      <c r="F123" s="72"/>
      <c r="G123" s="72"/>
      <c r="H123" s="72"/>
      <c r="I123" s="72"/>
      <c r="J123" s="72"/>
    </row>
    <row r="124" spans="3:10">
      <c r="C124" s="72"/>
      <c r="D124" s="72"/>
      <c r="E124" s="72"/>
      <c r="F124" s="72"/>
      <c r="G124" s="72"/>
      <c r="H124" s="72"/>
      <c r="I124" s="72"/>
      <c r="J124" s="72"/>
    </row>
    <row r="125" spans="3:10">
      <c r="C125" s="72"/>
      <c r="D125" s="72"/>
      <c r="E125" s="72"/>
      <c r="F125" s="72"/>
      <c r="G125" s="72"/>
      <c r="H125" s="72"/>
      <c r="I125" s="72"/>
      <c r="J125" s="72"/>
    </row>
    <row r="126" spans="3:10">
      <c r="C126" s="72"/>
      <c r="D126" s="72"/>
      <c r="E126" s="72"/>
      <c r="F126" s="72"/>
      <c r="G126" s="72"/>
      <c r="H126" s="72"/>
      <c r="I126" s="72"/>
      <c r="J126" s="72"/>
    </row>
    <row r="127" spans="3:10">
      <c r="C127" s="72"/>
      <c r="D127" s="72"/>
      <c r="E127" s="72"/>
      <c r="F127" s="72"/>
      <c r="G127" s="72"/>
      <c r="H127" s="72"/>
      <c r="I127" s="72"/>
      <c r="J127" s="72"/>
    </row>
    <row r="128" spans="3:10">
      <c r="C128" s="72"/>
      <c r="D128" s="72"/>
      <c r="E128" s="72"/>
      <c r="F128" s="72"/>
      <c r="G128" s="72"/>
      <c r="H128" s="72"/>
      <c r="I128" s="72"/>
      <c r="J128" s="72"/>
    </row>
    <row r="129" spans="3:10">
      <c r="C129" s="72"/>
      <c r="D129" s="72"/>
      <c r="E129" s="72"/>
      <c r="F129" s="72"/>
      <c r="G129" s="72"/>
      <c r="H129" s="72"/>
      <c r="I129" s="72"/>
      <c r="J129" s="72"/>
    </row>
    <row r="130" spans="3:10">
      <c r="C130" s="72"/>
      <c r="D130" s="72"/>
      <c r="E130" s="72"/>
      <c r="F130" s="72"/>
      <c r="G130" s="72"/>
      <c r="H130" s="72"/>
      <c r="I130" s="72"/>
      <c r="J130" s="72"/>
    </row>
    <row r="131" spans="3:10">
      <c r="C131" s="72"/>
      <c r="D131" s="72"/>
      <c r="E131" s="72"/>
      <c r="F131" s="72"/>
      <c r="G131" s="72"/>
      <c r="H131" s="72"/>
      <c r="I131" s="72"/>
      <c r="J131" s="72"/>
    </row>
    <row r="132" spans="3:10">
      <c r="C132" s="72"/>
      <c r="D132" s="72"/>
      <c r="E132" s="72"/>
      <c r="F132" s="72"/>
      <c r="G132" s="72"/>
      <c r="H132" s="72"/>
      <c r="I132" s="72"/>
      <c r="J132" s="72"/>
    </row>
    <row r="133" spans="3:10">
      <c r="C133" s="72"/>
      <c r="D133" s="72"/>
      <c r="E133" s="72"/>
      <c r="F133" s="72"/>
      <c r="G133" s="72"/>
      <c r="H133" s="72"/>
      <c r="I133" s="72"/>
      <c r="J133" s="72"/>
    </row>
    <row r="134" spans="3:10">
      <c r="C134" s="72"/>
      <c r="D134" s="72"/>
      <c r="E134" s="72"/>
      <c r="F134" s="72"/>
      <c r="G134" s="72"/>
      <c r="H134" s="72"/>
      <c r="I134" s="72"/>
      <c r="J134" s="72"/>
    </row>
    <row r="135" spans="3:10">
      <c r="C135" s="72"/>
      <c r="D135" s="72"/>
      <c r="E135" s="72"/>
      <c r="F135" s="72"/>
      <c r="G135" s="72"/>
      <c r="H135" s="72"/>
      <c r="I135" s="72"/>
      <c r="J135" s="72"/>
    </row>
    <row r="136" spans="3:10">
      <c r="C136" s="72"/>
      <c r="D136" s="72"/>
      <c r="E136" s="72"/>
      <c r="F136" s="72"/>
      <c r="G136" s="72"/>
      <c r="H136" s="72"/>
      <c r="I136" s="72"/>
      <c r="J136" s="72"/>
    </row>
    <row r="137" spans="3:10">
      <c r="C137" s="72"/>
      <c r="D137" s="72"/>
      <c r="E137" s="72"/>
      <c r="F137" s="72"/>
      <c r="G137" s="72"/>
      <c r="H137" s="72"/>
      <c r="I137" s="72"/>
      <c r="J137"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2"/>
  <sheetViews>
    <sheetView topLeftCell="A87" workbookViewId="0">
      <selection activeCell="A8" sqref="A8:E112"/>
    </sheetView>
  </sheetViews>
  <sheetFormatPr defaultColWidth="9" defaultRowHeight="11.25" outlineLevelCol="7"/>
  <cols>
    <col min="1" max="1" width="14" style="10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226</v>
      </c>
      <c r="B1" s="103"/>
      <c r="C1" s="103"/>
      <c r="D1" s="103"/>
      <c r="E1" s="103"/>
      <c r="F1" s="103"/>
      <c r="G1" s="103"/>
      <c r="H1" s="103"/>
    </row>
    <row r="2" ht="13.5" spans="1:8">
      <c r="A2" s="104"/>
      <c r="B2" s="105"/>
      <c r="C2" s="105"/>
      <c r="D2" s="105"/>
      <c r="E2" s="105"/>
      <c r="F2" s="105"/>
      <c r="G2" s="105"/>
      <c r="H2" s="106" t="s">
        <v>227</v>
      </c>
    </row>
    <row r="3" ht="14.25" spans="1:8">
      <c r="A3" s="107" t="s">
        <v>2</v>
      </c>
      <c r="B3" s="107"/>
      <c r="C3" s="105"/>
      <c r="D3" s="105"/>
      <c r="E3" s="108"/>
      <c r="F3" s="105"/>
      <c r="G3" s="105"/>
      <c r="H3" s="106" t="s">
        <v>3</v>
      </c>
    </row>
    <row r="4" ht="21.75" customHeight="1" spans="1:8">
      <c r="A4" s="8" t="s">
        <v>6</v>
      </c>
      <c r="B4" s="8" t="s">
        <v>53</v>
      </c>
      <c r="C4" s="109" t="s">
        <v>43</v>
      </c>
      <c r="D4" s="109" t="s">
        <v>228</v>
      </c>
      <c r="E4" s="109" t="s">
        <v>229</v>
      </c>
      <c r="F4" s="109" t="s">
        <v>230</v>
      </c>
      <c r="G4" s="109" t="s">
        <v>231</v>
      </c>
      <c r="H4" s="109" t="s">
        <v>232</v>
      </c>
    </row>
    <row r="5" ht="17.25" customHeight="1" spans="1:8">
      <c r="A5" s="109" t="s">
        <v>60</v>
      </c>
      <c r="B5" s="109" t="s">
        <v>61</v>
      </c>
      <c r="C5" s="109"/>
      <c r="D5" s="109"/>
      <c r="E5" s="109"/>
      <c r="F5" s="109"/>
      <c r="G5" s="109"/>
      <c r="H5" s="109"/>
    </row>
    <row r="6" ht="21" customHeight="1" spans="1:8">
      <c r="A6" s="109"/>
      <c r="B6" s="109" t="s">
        <v>53</v>
      </c>
      <c r="C6" s="109"/>
      <c r="D6" s="109"/>
      <c r="E6" s="109"/>
      <c r="F6" s="109"/>
      <c r="G6" s="109"/>
      <c r="H6" s="109"/>
    </row>
    <row r="7" ht="21" customHeight="1" spans="1:8">
      <c r="A7" s="109"/>
      <c r="B7" s="109" t="s">
        <v>53</v>
      </c>
      <c r="C7" s="109"/>
      <c r="D7" s="109"/>
      <c r="E7" s="109"/>
      <c r="F7" s="109"/>
      <c r="G7" s="109"/>
      <c r="H7" s="109"/>
    </row>
    <row r="8" ht="21" customHeight="1" spans="1:8">
      <c r="A8" s="10" t="s">
        <v>64</v>
      </c>
      <c r="B8" s="10"/>
      <c r="C8" s="12">
        <f>C9+C28+C31+C35+C49+C61+C66+C71+C94+C97+C100+C109</f>
        <v>2243.31</v>
      </c>
      <c r="D8" s="12">
        <f>D9+D28+D31+D35+D49+D61+D66+D71+D94+D97+D100+D109</f>
        <v>1441.31</v>
      </c>
      <c r="E8" s="12">
        <f>E9+E28+E31+E35+E49+E61+E66+E71+E94+E97+E100+E109</f>
        <v>802</v>
      </c>
      <c r="F8" s="95">
        <v>0</v>
      </c>
      <c r="G8" s="95">
        <v>0</v>
      </c>
      <c r="H8" s="95">
        <v>0</v>
      </c>
    </row>
    <row r="9" ht="21" customHeight="1" spans="1:8">
      <c r="A9" s="12" t="s">
        <v>65</v>
      </c>
      <c r="B9" s="9" t="s">
        <v>66</v>
      </c>
      <c r="C9" s="12">
        <f>C10+C13+C16+C18+C21+C24+C26</f>
        <v>867.26</v>
      </c>
      <c r="D9" s="12">
        <f>D10+D13+D16+D18+D21+D24+D26</f>
        <v>703.03</v>
      </c>
      <c r="E9" s="12">
        <f>E10+E13+E16+E18+E21+E24+E26</f>
        <v>164.23</v>
      </c>
      <c r="F9" s="95">
        <v>0</v>
      </c>
      <c r="G9" s="95">
        <v>0</v>
      </c>
      <c r="H9" s="95">
        <v>0</v>
      </c>
    </row>
    <row r="10" ht="21" customHeight="1" spans="1:8">
      <c r="A10" s="12">
        <v>20101</v>
      </c>
      <c r="B10" s="9" t="s">
        <v>67</v>
      </c>
      <c r="C10" s="12">
        <f>C11+C12</f>
        <v>74.51</v>
      </c>
      <c r="D10" s="12">
        <f>D11+D12</f>
        <v>74.18</v>
      </c>
      <c r="E10" s="12">
        <f>E11+E12</f>
        <v>0.33</v>
      </c>
      <c r="F10" s="95">
        <v>0</v>
      </c>
      <c r="G10" s="95">
        <v>0</v>
      </c>
      <c r="H10" s="95">
        <v>0</v>
      </c>
    </row>
    <row r="11" ht="21" customHeight="1" spans="1:8">
      <c r="A11" s="12">
        <v>2010101</v>
      </c>
      <c r="B11" s="12" t="s">
        <v>68</v>
      </c>
      <c r="C11" s="12">
        <v>74.18</v>
      </c>
      <c r="D11" s="12">
        <v>74.18</v>
      </c>
      <c r="E11" s="12">
        <v>0</v>
      </c>
      <c r="F11" s="95">
        <v>0</v>
      </c>
      <c r="G11" s="95">
        <v>0</v>
      </c>
      <c r="H11" s="95">
        <v>0</v>
      </c>
    </row>
    <row r="12" ht="21" customHeight="1" spans="1:8">
      <c r="A12" s="12">
        <v>2010104</v>
      </c>
      <c r="B12" s="12" t="s">
        <v>69</v>
      </c>
      <c r="C12" s="12">
        <v>0.33</v>
      </c>
      <c r="D12" s="12">
        <v>0</v>
      </c>
      <c r="E12" s="12">
        <v>0.33</v>
      </c>
      <c r="F12" s="95">
        <v>0</v>
      </c>
      <c r="G12" s="95">
        <v>0</v>
      </c>
      <c r="H12" s="95">
        <v>0</v>
      </c>
    </row>
    <row r="13" ht="21" customHeight="1" spans="1:8">
      <c r="A13" s="12">
        <v>20103</v>
      </c>
      <c r="B13" s="9" t="s">
        <v>70</v>
      </c>
      <c r="C13" s="12">
        <f>C14+C15</f>
        <v>569.59</v>
      </c>
      <c r="D13" s="12">
        <f>D14+D15</f>
        <v>418.11</v>
      </c>
      <c r="E13" s="12">
        <f>E14+E15</f>
        <v>151.48</v>
      </c>
      <c r="F13" s="95">
        <v>0</v>
      </c>
      <c r="G13" s="95">
        <v>0</v>
      </c>
      <c r="H13" s="95">
        <v>0</v>
      </c>
    </row>
    <row r="14" ht="21" customHeight="1" spans="1:8">
      <c r="A14" s="12">
        <v>2010301</v>
      </c>
      <c r="B14" s="12" t="s">
        <v>71</v>
      </c>
      <c r="C14" s="12">
        <v>418.11</v>
      </c>
      <c r="D14" s="12">
        <v>418.11</v>
      </c>
      <c r="E14" s="12">
        <v>0</v>
      </c>
      <c r="F14" s="95">
        <v>0</v>
      </c>
      <c r="G14" s="95">
        <v>0</v>
      </c>
      <c r="H14" s="95">
        <v>0</v>
      </c>
    </row>
    <row r="15" ht="21" customHeight="1" spans="1:8">
      <c r="A15" s="12">
        <v>2010302</v>
      </c>
      <c r="B15" s="12" t="s">
        <v>68</v>
      </c>
      <c r="C15" s="12">
        <v>151.48</v>
      </c>
      <c r="D15" s="12">
        <v>0</v>
      </c>
      <c r="E15" s="12">
        <v>151.48</v>
      </c>
      <c r="F15" s="95">
        <v>0</v>
      </c>
      <c r="G15" s="95">
        <v>0</v>
      </c>
      <c r="H15" s="95">
        <v>0</v>
      </c>
    </row>
    <row r="16" ht="21" customHeight="1" spans="1:8">
      <c r="A16" s="12" t="s">
        <v>72</v>
      </c>
      <c r="B16" s="9" t="s">
        <v>73</v>
      </c>
      <c r="C16" s="12">
        <f>C17</f>
        <v>28.12</v>
      </c>
      <c r="D16" s="12">
        <f>D17</f>
        <v>28.12</v>
      </c>
      <c r="E16" s="12">
        <f>E17</f>
        <v>0</v>
      </c>
      <c r="F16" s="95">
        <v>0</v>
      </c>
      <c r="G16" s="95">
        <v>0</v>
      </c>
      <c r="H16" s="95">
        <v>0</v>
      </c>
    </row>
    <row r="17" ht="21" customHeight="1" spans="1:8">
      <c r="A17" s="12" t="s">
        <v>74</v>
      </c>
      <c r="B17" s="12" t="s">
        <v>71</v>
      </c>
      <c r="C17" s="12">
        <v>28.12</v>
      </c>
      <c r="D17" s="12">
        <v>28.12</v>
      </c>
      <c r="E17" s="12">
        <v>0</v>
      </c>
      <c r="F17" s="95">
        <v>0</v>
      </c>
      <c r="G17" s="95">
        <v>0</v>
      </c>
      <c r="H17" s="95">
        <v>0</v>
      </c>
    </row>
    <row r="18" ht="21" customHeight="1" spans="1:8">
      <c r="A18" s="12">
        <v>20129</v>
      </c>
      <c r="B18" s="9" t="s">
        <v>75</v>
      </c>
      <c r="C18" s="12">
        <f>C19+C20</f>
        <v>3.28</v>
      </c>
      <c r="D18" s="12">
        <f>D19+D20</f>
        <v>0</v>
      </c>
      <c r="E18" s="12">
        <f>E19+E20</f>
        <v>3.28</v>
      </c>
      <c r="F18" s="95">
        <v>0</v>
      </c>
      <c r="G18" s="95">
        <v>0</v>
      </c>
      <c r="H18" s="95">
        <v>0</v>
      </c>
    </row>
    <row r="19" ht="21" customHeight="1" spans="1:8">
      <c r="A19" s="12">
        <v>2012902</v>
      </c>
      <c r="B19" s="12" t="s">
        <v>68</v>
      </c>
      <c r="C19" s="12">
        <v>0.3</v>
      </c>
      <c r="D19" s="12">
        <v>0</v>
      </c>
      <c r="E19" s="12">
        <v>0.3</v>
      </c>
      <c r="F19" s="95">
        <v>0</v>
      </c>
      <c r="G19" s="95">
        <v>0</v>
      </c>
      <c r="H19" s="95">
        <v>0</v>
      </c>
    </row>
    <row r="20" ht="21" customHeight="1" spans="1:8">
      <c r="A20" s="12">
        <v>2012999</v>
      </c>
      <c r="B20" s="12" t="s">
        <v>76</v>
      </c>
      <c r="C20" s="12">
        <v>2.98</v>
      </c>
      <c r="D20" s="12">
        <v>0</v>
      </c>
      <c r="E20" s="12">
        <v>2.98</v>
      </c>
      <c r="F20" s="95">
        <v>0</v>
      </c>
      <c r="G20" s="95">
        <v>0</v>
      </c>
      <c r="H20" s="95">
        <v>0</v>
      </c>
    </row>
    <row r="21" ht="21" customHeight="1" spans="1:8">
      <c r="A21" s="12" t="s">
        <v>77</v>
      </c>
      <c r="B21" s="9" t="s">
        <v>78</v>
      </c>
      <c r="C21" s="12">
        <f>C22+C23</f>
        <v>185.87</v>
      </c>
      <c r="D21" s="12">
        <f>D22+D23</f>
        <v>182.62</v>
      </c>
      <c r="E21" s="12">
        <f>E22+E23</f>
        <v>3.25</v>
      </c>
      <c r="F21" s="95">
        <v>0</v>
      </c>
      <c r="G21" s="95">
        <v>0</v>
      </c>
      <c r="H21" s="95">
        <v>0</v>
      </c>
    </row>
    <row r="22" ht="21" customHeight="1" spans="1:8">
      <c r="A22" s="12" t="s">
        <v>79</v>
      </c>
      <c r="B22" s="12" t="s">
        <v>71</v>
      </c>
      <c r="C22" s="12">
        <v>182.62</v>
      </c>
      <c r="D22" s="12">
        <v>182.62</v>
      </c>
      <c r="E22" s="12">
        <v>0</v>
      </c>
      <c r="F22" s="95">
        <v>0</v>
      </c>
      <c r="G22" s="95">
        <v>0</v>
      </c>
      <c r="H22" s="95">
        <v>0</v>
      </c>
    </row>
    <row r="23" ht="21" customHeight="1" spans="1:8">
      <c r="A23" s="12">
        <v>2013102</v>
      </c>
      <c r="B23" s="12" t="s">
        <v>68</v>
      </c>
      <c r="C23" s="12">
        <v>3.25</v>
      </c>
      <c r="D23" s="12">
        <v>0</v>
      </c>
      <c r="E23" s="12">
        <v>3.25</v>
      </c>
      <c r="F23" s="95">
        <v>0</v>
      </c>
      <c r="G23" s="95">
        <v>0</v>
      </c>
      <c r="H23" s="95">
        <v>0</v>
      </c>
    </row>
    <row r="24" ht="21" customHeight="1" spans="1:8">
      <c r="A24" s="12" t="s">
        <v>80</v>
      </c>
      <c r="B24" s="9" t="s">
        <v>81</v>
      </c>
      <c r="C24" s="12">
        <f t="shared" ref="C24:C29" si="0">C25</f>
        <v>3.52</v>
      </c>
      <c r="D24" s="12">
        <f t="shared" ref="D24:D29" si="1">D25</f>
        <v>0</v>
      </c>
      <c r="E24" s="12">
        <f t="shared" ref="E24:E29" si="2">E25</f>
        <v>3.52</v>
      </c>
      <c r="F24" s="95">
        <v>0</v>
      </c>
      <c r="G24" s="95">
        <v>0</v>
      </c>
      <c r="H24" s="95">
        <v>0</v>
      </c>
    </row>
    <row r="25" ht="21" customHeight="1" spans="1:8">
      <c r="A25" s="12" t="s">
        <v>82</v>
      </c>
      <c r="B25" s="12" t="s">
        <v>83</v>
      </c>
      <c r="C25" s="12">
        <v>3.52</v>
      </c>
      <c r="D25" s="12">
        <v>0</v>
      </c>
      <c r="E25" s="12">
        <v>3.52</v>
      </c>
      <c r="F25" s="95">
        <v>0</v>
      </c>
      <c r="G25" s="95">
        <v>0</v>
      </c>
      <c r="H25" s="95">
        <v>0</v>
      </c>
    </row>
    <row r="26" ht="21" customHeight="1" spans="1:8">
      <c r="A26" s="12">
        <v>20138</v>
      </c>
      <c r="B26" s="9" t="s">
        <v>84</v>
      </c>
      <c r="C26" s="12">
        <f t="shared" si="0"/>
        <v>2.37</v>
      </c>
      <c r="D26" s="12">
        <f t="shared" si="1"/>
        <v>0</v>
      </c>
      <c r="E26" s="12">
        <f t="shared" si="2"/>
        <v>2.37</v>
      </c>
      <c r="F26" s="95">
        <v>0</v>
      </c>
      <c r="G26" s="95">
        <v>0</v>
      </c>
      <c r="H26" s="95">
        <v>0</v>
      </c>
    </row>
    <row r="27" ht="21" customHeight="1" spans="1:8">
      <c r="A27" s="12">
        <v>2013816</v>
      </c>
      <c r="B27" s="12" t="s">
        <v>85</v>
      </c>
      <c r="C27" s="12">
        <v>2.37</v>
      </c>
      <c r="D27" s="12">
        <v>0</v>
      </c>
      <c r="E27" s="12">
        <v>2.37</v>
      </c>
      <c r="F27" s="95">
        <v>0</v>
      </c>
      <c r="G27" s="95">
        <v>0</v>
      </c>
      <c r="H27" s="95">
        <v>0</v>
      </c>
    </row>
    <row r="28" ht="21" customHeight="1" spans="1:8">
      <c r="A28" s="12">
        <v>204</v>
      </c>
      <c r="B28" s="9" t="s">
        <v>86</v>
      </c>
      <c r="C28" s="12">
        <f t="shared" si="0"/>
        <v>3</v>
      </c>
      <c r="D28" s="12">
        <f t="shared" si="1"/>
        <v>0</v>
      </c>
      <c r="E28" s="12">
        <f t="shared" si="2"/>
        <v>3</v>
      </c>
      <c r="F28" s="95">
        <v>0</v>
      </c>
      <c r="G28" s="95">
        <v>0</v>
      </c>
      <c r="H28" s="95">
        <v>0</v>
      </c>
    </row>
    <row r="29" ht="21" customHeight="1" spans="1:8">
      <c r="A29" s="12">
        <v>20402</v>
      </c>
      <c r="B29" s="9" t="s">
        <v>87</v>
      </c>
      <c r="C29" s="12">
        <f t="shared" si="0"/>
        <v>3</v>
      </c>
      <c r="D29" s="12">
        <f t="shared" si="1"/>
        <v>0</v>
      </c>
      <c r="E29" s="12">
        <f t="shared" si="2"/>
        <v>3</v>
      </c>
      <c r="F29" s="95">
        <v>0</v>
      </c>
      <c r="G29" s="95">
        <v>0</v>
      </c>
      <c r="H29" s="95">
        <v>0</v>
      </c>
    </row>
    <row r="30" ht="21" customHeight="1" spans="1:8">
      <c r="A30" s="12">
        <v>2040202</v>
      </c>
      <c r="B30" s="12" t="s">
        <v>68</v>
      </c>
      <c r="C30" s="81">
        <v>3</v>
      </c>
      <c r="D30" s="81">
        <v>0</v>
      </c>
      <c r="E30" s="81">
        <v>3</v>
      </c>
      <c r="F30" s="95">
        <v>0</v>
      </c>
      <c r="G30" s="95">
        <v>0</v>
      </c>
      <c r="H30" s="95">
        <v>0</v>
      </c>
    </row>
    <row r="31" ht="21" customHeight="1" spans="1:8">
      <c r="A31" s="12" t="s">
        <v>88</v>
      </c>
      <c r="B31" s="9" t="s">
        <v>89</v>
      </c>
      <c r="C31" s="12">
        <f>C32</f>
        <v>52.63</v>
      </c>
      <c r="D31" s="12">
        <f>D32</f>
        <v>48.63</v>
      </c>
      <c r="E31" s="12">
        <f>E32</f>
        <v>4</v>
      </c>
      <c r="F31" s="95">
        <v>0</v>
      </c>
      <c r="G31" s="95">
        <v>0</v>
      </c>
      <c r="H31" s="95">
        <v>0</v>
      </c>
    </row>
    <row r="32" ht="20" customHeight="1" spans="1:8">
      <c r="A32" s="12" t="s">
        <v>90</v>
      </c>
      <c r="B32" s="9" t="s">
        <v>91</v>
      </c>
      <c r="C32" s="12">
        <f>C33+C34</f>
        <v>52.63</v>
      </c>
      <c r="D32" s="12">
        <f>D33+D34</f>
        <v>48.63</v>
      </c>
      <c r="E32" s="12">
        <f>E33+E34</f>
        <v>4</v>
      </c>
      <c r="F32" s="95">
        <v>0</v>
      </c>
      <c r="G32" s="95">
        <v>0</v>
      </c>
      <c r="H32" s="95">
        <v>0</v>
      </c>
    </row>
    <row r="33" ht="22" customHeight="1" spans="1:8">
      <c r="A33" s="12" t="s">
        <v>92</v>
      </c>
      <c r="B33" s="12" t="s">
        <v>93</v>
      </c>
      <c r="C33" s="12">
        <v>48.63</v>
      </c>
      <c r="D33" s="12">
        <v>48.63</v>
      </c>
      <c r="E33" s="12">
        <v>0</v>
      </c>
      <c r="F33" s="95">
        <v>0</v>
      </c>
      <c r="G33" s="95">
        <v>0</v>
      </c>
      <c r="H33" s="95">
        <v>0</v>
      </c>
    </row>
    <row r="34" ht="22" customHeight="1" spans="1:8">
      <c r="A34" s="12" t="s">
        <v>94</v>
      </c>
      <c r="B34" s="12" t="s">
        <v>95</v>
      </c>
      <c r="C34" s="12">
        <v>4</v>
      </c>
      <c r="D34" s="12">
        <v>0</v>
      </c>
      <c r="E34" s="12">
        <v>4</v>
      </c>
      <c r="F34" s="95">
        <v>0</v>
      </c>
      <c r="G34" s="95">
        <v>0</v>
      </c>
      <c r="H34" s="95">
        <v>0</v>
      </c>
    </row>
    <row r="35" ht="22" customHeight="1" spans="1:8">
      <c r="A35" s="12" t="s">
        <v>96</v>
      </c>
      <c r="B35" s="9" t="s">
        <v>97</v>
      </c>
      <c r="C35" s="12">
        <f>C36+C39+C43+C45+C47</f>
        <v>310.57</v>
      </c>
      <c r="D35" s="12">
        <f>D36+D39+D43+D45+D47</f>
        <v>285.01</v>
      </c>
      <c r="E35" s="12">
        <f>E36+E39+E43+E45+E47</f>
        <v>25.56</v>
      </c>
      <c r="F35" s="95">
        <v>0</v>
      </c>
      <c r="G35" s="95">
        <v>0</v>
      </c>
      <c r="H35" s="95">
        <v>0</v>
      </c>
    </row>
    <row r="36" ht="22" customHeight="1" spans="1:8">
      <c r="A36" s="12" t="s">
        <v>98</v>
      </c>
      <c r="B36" s="9" t="s">
        <v>99</v>
      </c>
      <c r="C36" s="12">
        <f>C37+C38</f>
        <v>52.84</v>
      </c>
      <c r="D36" s="12">
        <f>D37+D38</f>
        <v>46.43</v>
      </c>
      <c r="E36" s="12">
        <f>E37+E38</f>
        <v>6.41</v>
      </c>
      <c r="F36" s="95">
        <v>0</v>
      </c>
      <c r="G36" s="95">
        <v>0</v>
      </c>
      <c r="H36" s="95">
        <v>0</v>
      </c>
    </row>
    <row r="37" ht="22" customHeight="1" spans="1:8">
      <c r="A37" s="12" t="s">
        <v>100</v>
      </c>
      <c r="B37" s="12" t="s">
        <v>101</v>
      </c>
      <c r="C37" s="12">
        <v>46.43</v>
      </c>
      <c r="D37" s="12">
        <v>46.43</v>
      </c>
      <c r="E37" s="12">
        <v>0</v>
      </c>
      <c r="F37" s="95">
        <v>0</v>
      </c>
      <c r="G37" s="95">
        <v>0</v>
      </c>
      <c r="H37" s="95">
        <v>0</v>
      </c>
    </row>
    <row r="38" ht="22" customHeight="1" spans="1:8">
      <c r="A38" s="12" t="s">
        <v>102</v>
      </c>
      <c r="B38" s="12" t="s">
        <v>103</v>
      </c>
      <c r="C38" s="12">
        <v>6.41</v>
      </c>
      <c r="D38" s="12">
        <v>0</v>
      </c>
      <c r="E38" s="12">
        <v>6.41</v>
      </c>
      <c r="F38" s="95">
        <v>0</v>
      </c>
      <c r="G38" s="95">
        <v>0</v>
      </c>
      <c r="H38" s="95">
        <v>0</v>
      </c>
    </row>
    <row r="39" ht="22" customHeight="1" spans="1:8">
      <c r="A39" s="12" t="s">
        <v>104</v>
      </c>
      <c r="B39" s="9" t="s">
        <v>105</v>
      </c>
      <c r="C39" s="12">
        <f>C40+C41+C42</f>
        <v>209.8</v>
      </c>
      <c r="D39" s="12">
        <f>D40+D41+D42</f>
        <v>209.8</v>
      </c>
      <c r="E39" s="12">
        <f>E40+E41+E42</f>
        <v>0</v>
      </c>
      <c r="F39" s="95">
        <v>0</v>
      </c>
      <c r="G39" s="95">
        <v>0</v>
      </c>
      <c r="H39" s="95">
        <v>0</v>
      </c>
    </row>
    <row r="40" ht="22" customHeight="1" spans="1:8">
      <c r="A40" s="12" t="s">
        <v>106</v>
      </c>
      <c r="B40" s="12" t="s">
        <v>107</v>
      </c>
      <c r="C40" s="12">
        <v>117.13</v>
      </c>
      <c r="D40" s="12">
        <v>117.13</v>
      </c>
      <c r="E40" s="12">
        <v>0</v>
      </c>
      <c r="F40" s="95">
        <v>0</v>
      </c>
      <c r="G40" s="95">
        <v>0</v>
      </c>
      <c r="H40" s="95">
        <v>0</v>
      </c>
    </row>
    <row r="41" ht="22" customHeight="1" spans="1:8">
      <c r="A41" s="12" t="s">
        <v>108</v>
      </c>
      <c r="B41" s="12" t="s">
        <v>109</v>
      </c>
      <c r="C41" s="12">
        <v>58.94</v>
      </c>
      <c r="D41" s="12">
        <v>58.94</v>
      </c>
      <c r="E41" s="12">
        <v>0</v>
      </c>
      <c r="F41" s="95">
        <v>0</v>
      </c>
      <c r="G41" s="95">
        <v>0</v>
      </c>
      <c r="H41" s="95">
        <v>0</v>
      </c>
    </row>
    <row r="42" ht="22" customHeight="1" spans="1:8">
      <c r="A42" s="12" t="s">
        <v>110</v>
      </c>
      <c r="B42" s="12" t="s">
        <v>111</v>
      </c>
      <c r="C42" s="12">
        <v>33.73</v>
      </c>
      <c r="D42" s="12">
        <v>33.73</v>
      </c>
      <c r="E42" s="12">
        <v>0</v>
      </c>
      <c r="F42" s="95">
        <v>0</v>
      </c>
      <c r="G42" s="95">
        <v>0</v>
      </c>
      <c r="H42" s="95">
        <v>0</v>
      </c>
    </row>
    <row r="43" ht="22" customHeight="1" spans="1:8">
      <c r="A43" s="12" t="s">
        <v>112</v>
      </c>
      <c r="B43" s="9" t="s">
        <v>113</v>
      </c>
      <c r="C43" s="12">
        <f t="shared" ref="C43:C47" si="3">C44</f>
        <v>18.9</v>
      </c>
      <c r="D43" s="12">
        <f t="shared" ref="D43:D47" si="4">D44</f>
        <v>0</v>
      </c>
      <c r="E43" s="12">
        <f t="shared" ref="E43:E47" si="5">E44</f>
        <v>18.9</v>
      </c>
      <c r="F43" s="95">
        <v>0</v>
      </c>
      <c r="G43" s="95">
        <v>0</v>
      </c>
      <c r="H43" s="95">
        <v>0</v>
      </c>
    </row>
    <row r="44" ht="22" customHeight="1" spans="1:8">
      <c r="A44" s="12" t="s">
        <v>114</v>
      </c>
      <c r="B44" s="12" t="s">
        <v>115</v>
      </c>
      <c r="C44" s="12">
        <v>18.9</v>
      </c>
      <c r="D44" s="12">
        <v>0</v>
      </c>
      <c r="E44" s="12">
        <v>18.9</v>
      </c>
      <c r="F44" s="95">
        <v>0</v>
      </c>
      <c r="G44" s="95">
        <v>0</v>
      </c>
      <c r="H44" s="95">
        <v>0</v>
      </c>
    </row>
    <row r="45" ht="22" customHeight="1" spans="1:8">
      <c r="A45" s="12" t="s">
        <v>116</v>
      </c>
      <c r="B45" s="9" t="s">
        <v>117</v>
      </c>
      <c r="C45" s="12">
        <f t="shared" si="3"/>
        <v>28.78</v>
      </c>
      <c r="D45" s="12">
        <f t="shared" si="4"/>
        <v>28.78</v>
      </c>
      <c r="E45" s="12">
        <f t="shared" si="5"/>
        <v>0</v>
      </c>
      <c r="F45" s="95">
        <v>0</v>
      </c>
      <c r="G45" s="95">
        <v>0</v>
      </c>
      <c r="H45" s="95">
        <v>0</v>
      </c>
    </row>
    <row r="46" ht="22" customHeight="1" spans="1:8">
      <c r="A46" s="12" t="s">
        <v>118</v>
      </c>
      <c r="B46" s="12" t="s">
        <v>119</v>
      </c>
      <c r="C46" s="12">
        <v>28.78</v>
      </c>
      <c r="D46" s="12">
        <v>28.78</v>
      </c>
      <c r="E46" s="12">
        <v>0</v>
      </c>
      <c r="F46" s="95">
        <v>0</v>
      </c>
      <c r="G46" s="95">
        <v>0</v>
      </c>
      <c r="H46" s="95">
        <v>0</v>
      </c>
    </row>
    <row r="47" ht="22" customHeight="1" spans="1:8">
      <c r="A47" s="12" t="s">
        <v>120</v>
      </c>
      <c r="B47" s="9" t="s">
        <v>121</v>
      </c>
      <c r="C47" s="12">
        <f t="shared" si="3"/>
        <v>0.25</v>
      </c>
      <c r="D47" s="12">
        <f t="shared" si="4"/>
        <v>0</v>
      </c>
      <c r="E47" s="12">
        <f t="shared" si="5"/>
        <v>0.25</v>
      </c>
      <c r="F47" s="95">
        <v>0</v>
      </c>
      <c r="G47" s="95">
        <v>0</v>
      </c>
      <c r="H47" s="95">
        <v>0</v>
      </c>
    </row>
    <row r="48" ht="22" customHeight="1" spans="1:8">
      <c r="A48" s="12" t="s">
        <v>122</v>
      </c>
      <c r="B48" s="12" t="s">
        <v>123</v>
      </c>
      <c r="C48" s="12">
        <v>0.25</v>
      </c>
      <c r="D48" s="12">
        <v>0</v>
      </c>
      <c r="E48" s="12">
        <v>0.25</v>
      </c>
      <c r="F48" s="95">
        <v>0</v>
      </c>
      <c r="G48" s="95">
        <v>0</v>
      </c>
      <c r="H48" s="95">
        <v>0</v>
      </c>
    </row>
    <row r="49" ht="22" customHeight="1" spans="1:8">
      <c r="A49" s="12" t="s">
        <v>124</v>
      </c>
      <c r="B49" s="9" t="s">
        <v>125</v>
      </c>
      <c r="C49" s="12">
        <f>C50+C52+C54+C56</f>
        <v>91.36</v>
      </c>
      <c r="D49" s="12">
        <f>D50+D52+D54+D56</f>
        <v>89.36</v>
      </c>
      <c r="E49" s="12">
        <f>E50+E52+E54+E56</f>
        <v>2</v>
      </c>
      <c r="F49" s="95">
        <v>0</v>
      </c>
      <c r="G49" s="95">
        <v>0</v>
      </c>
      <c r="H49" s="95">
        <v>0</v>
      </c>
    </row>
    <row r="50" ht="22" customHeight="1" spans="1:8">
      <c r="A50" s="12" t="s">
        <v>126</v>
      </c>
      <c r="B50" s="9" t="s">
        <v>127</v>
      </c>
      <c r="C50" s="12">
        <f t="shared" ref="C50:C54" si="6">C51</f>
        <v>17.91</v>
      </c>
      <c r="D50" s="12">
        <f t="shared" ref="D50:D54" si="7">D51</f>
        <v>17.91</v>
      </c>
      <c r="E50" s="12">
        <f t="shared" ref="E50:E54" si="8">E51</f>
        <v>0</v>
      </c>
      <c r="F50" s="95">
        <v>0</v>
      </c>
      <c r="G50" s="95">
        <v>0</v>
      </c>
      <c r="H50" s="95">
        <v>0</v>
      </c>
    </row>
    <row r="51" ht="22" customHeight="1" spans="1:8">
      <c r="A51" s="12" t="s">
        <v>128</v>
      </c>
      <c r="B51" s="12" t="s">
        <v>71</v>
      </c>
      <c r="C51" s="12">
        <v>17.91</v>
      </c>
      <c r="D51" s="12">
        <v>17.91</v>
      </c>
      <c r="E51" s="12">
        <v>0</v>
      </c>
      <c r="F51" s="95">
        <v>0</v>
      </c>
      <c r="G51" s="95">
        <v>0</v>
      </c>
      <c r="H51" s="95">
        <v>0</v>
      </c>
    </row>
    <row r="52" ht="22" customHeight="1" spans="1:8">
      <c r="A52" s="12" t="s">
        <v>129</v>
      </c>
      <c r="B52" s="9" t="s">
        <v>130</v>
      </c>
      <c r="C52" s="12">
        <f t="shared" si="6"/>
        <v>0.26</v>
      </c>
      <c r="D52" s="12">
        <f t="shared" si="7"/>
        <v>0</v>
      </c>
      <c r="E52" s="12">
        <f t="shared" si="8"/>
        <v>0.26</v>
      </c>
      <c r="F52" s="95">
        <v>0</v>
      </c>
      <c r="G52" s="95">
        <v>0</v>
      </c>
      <c r="H52" s="95">
        <v>0</v>
      </c>
    </row>
    <row r="53" ht="22" customHeight="1" spans="1:8">
      <c r="A53" s="12">
        <v>2100410</v>
      </c>
      <c r="B53" s="12" t="s">
        <v>131</v>
      </c>
      <c r="C53" s="12">
        <v>0.26</v>
      </c>
      <c r="D53" s="12">
        <v>0</v>
      </c>
      <c r="E53" s="12">
        <v>0.26</v>
      </c>
      <c r="F53" s="95">
        <v>0</v>
      </c>
      <c r="G53" s="95">
        <v>0</v>
      </c>
      <c r="H53" s="95">
        <v>0</v>
      </c>
    </row>
    <row r="54" ht="22" customHeight="1" spans="1:8">
      <c r="A54" s="12">
        <v>21007</v>
      </c>
      <c r="B54" s="9" t="s">
        <v>132</v>
      </c>
      <c r="C54" s="12">
        <f t="shared" si="6"/>
        <v>1.74</v>
      </c>
      <c r="D54" s="12">
        <f t="shared" si="7"/>
        <v>0</v>
      </c>
      <c r="E54" s="12">
        <f t="shared" si="8"/>
        <v>1.74</v>
      </c>
      <c r="F54" s="95">
        <v>0</v>
      </c>
      <c r="G54" s="95">
        <v>0</v>
      </c>
      <c r="H54" s="95">
        <v>0</v>
      </c>
    </row>
    <row r="55" ht="22" customHeight="1" spans="1:8">
      <c r="A55" s="12">
        <v>2100717</v>
      </c>
      <c r="B55" s="12" t="s">
        <v>133</v>
      </c>
      <c r="C55" s="12">
        <v>1.74</v>
      </c>
      <c r="D55" s="12">
        <v>0</v>
      </c>
      <c r="E55" s="12">
        <v>1.74</v>
      </c>
      <c r="F55" s="95">
        <v>0</v>
      </c>
      <c r="G55" s="95">
        <v>0</v>
      </c>
      <c r="H55" s="95">
        <v>0</v>
      </c>
    </row>
    <row r="56" ht="22" customHeight="1" spans="1:8">
      <c r="A56" s="12" t="s">
        <v>134</v>
      </c>
      <c r="B56" s="9" t="s">
        <v>135</v>
      </c>
      <c r="C56" s="12">
        <f>C57+C58+C59+C60</f>
        <v>71.45</v>
      </c>
      <c r="D56" s="12">
        <f>D57+D58+D59+D60</f>
        <v>71.45</v>
      </c>
      <c r="E56" s="12">
        <f>E57+E58+E59+E60</f>
        <v>0</v>
      </c>
      <c r="F56" s="95">
        <v>0</v>
      </c>
      <c r="G56" s="95">
        <v>0</v>
      </c>
      <c r="H56" s="95">
        <v>0</v>
      </c>
    </row>
    <row r="57" ht="22" customHeight="1" spans="1:8">
      <c r="A57" s="12" t="s">
        <v>136</v>
      </c>
      <c r="B57" s="12" t="s">
        <v>137</v>
      </c>
      <c r="C57" s="12">
        <v>35.93</v>
      </c>
      <c r="D57" s="12">
        <v>35.93</v>
      </c>
      <c r="E57" s="12">
        <v>0</v>
      </c>
      <c r="F57" s="95">
        <v>0</v>
      </c>
      <c r="G57" s="95">
        <v>0</v>
      </c>
      <c r="H57" s="95">
        <v>0</v>
      </c>
    </row>
    <row r="58" ht="22" customHeight="1" spans="1:8">
      <c r="A58" s="12" t="s">
        <v>138</v>
      </c>
      <c r="B58" s="12" t="s">
        <v>139</v>
      </c>
      <c r="C58" s="12">
        <v>17.64</v>
      </c>
      <c r="D58" s="12">
        <v>17.64</v>
      </c>
      <c r="E58" s="12">
        <v>0</v>
      </c>
      <c r="F58" s="95">
        <v>0</v>
      </c>
      <c r="G58" s="95">
        <v>0</v>
      </c>
      <c r="H58" s="95">
        <v>0</v>
      </c>
    </row>
    <row r="59" ht="22" customHeight="1" spans="1:8">
      <c r="A59" s="12" t="s">
        <v>140</v>
      </c>
      <c r="B59" s="12" t="s">
        <v>141</v>
      </c>
      <c r="C59" s="12">
        <v>5.6</v>
      </c>
      <c r="D59" s="12">
        <v>5.6</v>
      </c>
      <c r="E59" s="12">
        <v>0</v>
      </c>
      <c r="F59" s="95">
        <v>0</v>
      </c>
      <c r="G59" s="95">
        <v>0</v>
      </c>
      <c r="H59" s="95">
        <v>0</v>
      </c>
    </row>
    <row r="60" ht="22" customHeight="1" spans="1:8">
      <c r="A60" s="12" t="s">
        <v>142</v>
      </c>
      <c r="B60" s="12" t="s">
        <v>143</v>
      </c>
      <c r="C60" s="12">
        <v>12.28</v>
      </c>
      <c r="D60" s="12">
        <v>12.28</v>
      </c>
      <c r="E60" s="12">
        <v>0</v>
      </c>
      <c r="F60" s="95">
        <v>0</v>
      </c>
      <c r="G60" s="95">
        <v>0</v>
      </c>
      <c r="H60" s="95">
        <v>0</v>
      </c>
    </row>
    <row r="61" ht="23" customHeight="1" spans="1:8">
      <c r="A61" s="12" t="s">
        <v>144</v>
      </c>
      <c r="B61" s="9" t="s">
        <v>145</v>
      </c>
      <c r="C61" s="12">
        <f>C62+C64</f>
        <v>230.07</v>
      </c>
      <c r="D61" s="12">
        <f>D62+D64</f>
        <v>0</v>
      </c>
      <c r="E61" s="12">
        <f>E62+E64</f>
        <v>230.07</v>
      </c>
      <c r="F61" s="95">
        <v>0</v>
      </c>
      <c r="G61" s="95">
        <v>0</v>
      </c>
      <c r="H61" s="95">
        <v>0</v>
      </c>
    </row>
    <row r="62" ht="20" customHeight="1" spans="1:8">
      <c r="A62" s="12" t="s">
        <v>146</v>
      </c>
      <c r="B62" s="9" t="s">
        <v>147</v>
      </c>
      <c r="C62" s="12">
        <f>C63</f>
        <v>1.12</v>
      </c>
      <c r="D62" s="12">
        <f>D63</f>
        <v>0</v>
      </c>
      <c r="E62" s="12">
        <f>E63</f>
        <v>1.12</v>
      </c>
      <c r="F62" s="95">
        <v>0</v>
      </c>
      <c r="G62" s="95">
        <v>0</v>
      </c>
      <c r="H62" s="95">
        <v>0</v>
      </c>
    </row>
    <row r="63" ht="21" customHeight="1" spans="1:8">
      <c r="A63" s="12">
        <v>2110304</v>
      </c>
      <c r="B63" s="12" t="s">
        <v>148</v>
      </c>
      <c r="C63" s="12">
        <v>1.12</v>
      </c>
      <c r="D63" s="12">
        <v>0</v>
      </c>
      <c r="E63" s="12">
        <v>1.12</v>
      </c>
      <c r="F63" s="95">
        <v>0</v>
      </c>
      <c r="G63" s="95">
        <v>0</v>
      </c>
      <c r="H63" s="95">
        <v>0</v>
      </c>
    </row>
    <row r="64" ht="24" customHeight="1" spans="1:8">
      <c r="A64" s="12">
        <v>21104</v>
      </c>
      <c r="B64" s="9" t="s">
        <v>149</v>
      </c>
      <c r="C64" s="12">
        <f>C65</f>
        <v>228.95</v>
      </c>
      <c r="D64" s="12">
        <f>D65</f>
        <v>0</v>
      </c>
      <c r="E64" s="12">
        <f>E65</f>
        <v>228.95</v>
      </c>
      <c r="F64" s="95">
        <v>0</v>
      </c>
      <c r="G64" s="95">
        <v>0</v>
      </c>
      <c r="H64" s="95">
        <v>0</v>
      </c>
    </row>
    <row r="65" ht="19" customHeight="1" spans="1:8">
      <c r="A65" s="12">
        <v>2110404</v>
      </c>
      <c r="B65" s="12" t="s">
        <v>150</v>
      </c>
      <c r="C65" s="12">
        <v>228.95</v>
      </c>
      <c r="D65" s="12">
        <v>0</v>
      </c>
      <c r="E65" s="12">
        <v>228.95</v>
      </c>
      <c r="F65" s="95">
        <v>0</v>
      </c>
      <c r="G65" s="95">
        <v>0</v>
      </c>
      <c r="H65" s="95">
        <v>0</v>
      </c>
    </row>
    <row r="66" ht="24" customHeight="1" spans="1:8">
      <c r="A66" s="12" t="s">
        <v>151</v>
      </c>
      <c r="B66" s="9" t="s">
        <v>152</v>
      </c>
      <c r="C66" s="12">
        <f>C67</f>
        <v>22.95</v>
      </c>
      <c r="D66" s="12">
        <f>D67</f>
        <v>0</v>
      </c>
      <c r="E66" s="12">
        <f>E67</f>
        <v>22.95</v>
      </c>
      <c r="F66" s="95">
        <v>0</v>
      </c>
      <c r="G66" s="95">
        <v>0</v>
      </c>
      <c r="H66" s="95">
        <v>0</v>
      </c>
    </row>
    <row r="67" ht="20" customHeight="1" spans="1:8">
      <c r="A67" s="12" t="s">
        <v>153</v>
      </c>
      <c r="B67" s="9" t="s">
        <v>154</v>
      </c>
      <c r="C67" s="12">
        <f>C68+C69+C70</f>
        <v>22.95</v>
      </c>
      <c r="D67" s="12">
        <f>D68+D69+D70</f>
        <v>0</v>
      </c>
      <c r="E67" s="12">
        <f>E68+E69+E70</f>
        <v>22.95</v>
      </c>
      <c r="F67" s="95">
        <v>0</v>
      </c>
      <c r="G67" s="95">
        <v>0</v>
      </c>
      <c r="H67" s="95">
        <v>0</v>
      </c>
    </row>
    <row r="68" ht="18" customHeight="1" spans="1:8">
      <c r="A68" s="12">
        <v>2120801</v>
      </c>
      <c r="B68" s="12" t="s">
        <v>155</v>
      </c>
      <c r="C68" s="12">
        <v>6.54</v>
      </c>
      <c r="D68" s="12">
        <v>0</v>
      </c>
      <c r="E68" s="12">
        <v>6.54</v>
      </c>
      <c r="F68" s="95">
        <v>0</v>
      </c>
      <c r="G68" s="95">
        <v>0</v>
      </c>
      <c r="H68" s="95">
        <v>0</v>
      </c>
    </row>
    <row r="69" ht="21" customHeight="1" spans="1:8">
      <c r="A69" s="12" t="s">
        <v>156</v>
      </c>
      <c r="B69" s="12" t="s">
        <v>157</v>
      </c>
      <c r="C69" s="12">
        <v>4.44</v>
      </c>
      <c r="D69" s="12">
        <v>0</v>
      </c>
      <c r="E69" s="12">
        <v>4.44</v>
      </c>
      <c r="F69" s="95">
        <v>0</v>
      </c>
      <c r="G69" s="95">
        <v>0</v>
      </c>
      <c r="H69" s="95">
        <v>0</v>
      </c>
    </row>
    <row r="70" ht="23" customHeight="1" spans="1:8">
      <c r="A70" s="12" t="s">
        <v>158</v>
      </c>
      <c r="B70" s="12" t="s">
        <v>159</v>
      </c>
      <c r="C70" s="12">
        <v>11.97</v>
      </c>
      <c r="D70" s="12">
        <v>0</v>
      </c>
      <c r="E70" s="12">
        <v>11.97</v>
      </c>
      <c r="F70" s="95">
        <v>0</v>
      </c>
      <c r="G70" s="95">
        <v>0</v>
      </c>
      <c r="H70" s="95">
        <v>0</v>
      </c>
    </row>
    <row r="71" ht="24" customHeight="1" spans="1:8">
      <c r="A71" s="12" t="s">
        <v>160</v>
      </c>
      <c r="B71" s="9" t="s">
        <v>161</v>
      </c>
      <c r="C71" s="12">
        <f>C72+C80+C83+C86+C91</f>
        <v>471.99</v>
      </c>
      <c r="D71" s="12">
        <f>D72+D80+D83+D86+D91</f>
        <v>150.76</v>
      </c>
      <c r="E71" s="12">
        <f>E72+E80+E83+E86+E91</f>
        <v>321.23</v>
      </c>
      <c r="F71" s="95">
        <v>0</v>
      </c>
      <c r="G71" s="95">
        <v>0</v>
      </c>
      <c r="H71" s="95">
        <v>0</v>
      </c>
    </row>
    <row r="72" ht="21" customHeight="1" spans="1:8">
      <c r="A72" s="12" t="s">
        <v>162</v>
      </c>
      <c r="B72" s="9" t="s">
        <v>163</v>
      </c>
      <c r="C72" s="12">
        <f>C73+C74+C75+C76+C77+C78+C79</f>
        <v>175.76</v>
      </c>
      <c r="D72" s="12">
        <f>D73+D74+D75+D76+D77+D78+D79</f>
        <v>150.76</v>
      </c>
      <c r="E72" s="12">
        <f>E73+E74+E75+E76+E77+E78+E79</f>
        <v>25</v>
      </c>
      <c r="F72" s="95">
        <v>0</v>
      </c>
      <c r="G72" s="95">
        <v>0</v>
      </c>
      <c r="H72" s="95">
        <v>0</v>
      </c>
    </row>
    <row r="73" ht="19" customHeight="1" spans="1:8">
      <c r="A73" s="12" t="s">
        <v>164</v>
      </c>
      <c r="B73" s="12" t="s">
        <v>119</v>
      </c>
      <c r="C73" s="12">
        <v>150.76</v>
      </c>
      <c r="D73" s="12">
        <v>150.76</v>
      </c>
      <c r="E73" s="12">
        <v>0</v>
      </c>
      <c r="F73" s="95">
        <v>0</v>
      </c>
      <c r="G73" s="95">
        <v>0</v>
      </c>
      <c r="H73" s="95">
        <v>0</v>
      </c>
    </row>
    <row r="74" ht="19" customHeight="1" spans="1:8">
      <c r="A74" s="12" t="s">
        <v>165</v>
      </c>
      <c r="B74" s="12" t="s">
        <v>166</v>
      </c>
      <c r="C74" s="12">
        <v>1.09</v>
      </c>
      <c r="D74" s="12">
        <v>0</v>
      </c>
      <c r="E74" s="12">
        <v>1.09</v>
      </c>
      <c r="F74" s="95">
        <v>0</v>
      </c>
      <c r="G74" s="95">
        <v>0</v>
      </c>
      <c r="H74" s="95">
        <v>0</v>
      </c>
    </row>
    <row r="75" ht="20" customHeight="1" spans="1:8">
      <c r="A75" s="12">
        <v>2130109</v>
      </c>
      <c r="B75" s="12" t="s">
        <v>167</v>
      </c>
      <c r="C75" s="12">
        <v>0.2</v>
      </c>
      <c r="D75" s="12">
        <v>0</v>
      </c>
      <c r="E75" s="12">
        <v>0.2</v>
      </c>
      <c r="F75" s="95">
        <v>0</v>
      </c>
      <c r="G75" s="95">
        <v>0</v>
      </c>
      <c r="H75" s="95">
        <v>0</v>
      </c>
    </row>
    <row r="76" ht="22" customHeight="1" spans="1:8">
      <c r="A76" s="12" t="s">
        <v>168</v>
      </c>
      <c r="B76" s="12" t="s">
        <v>169</v>
      </c>
      <c r="C76" s="12">
        <v>1.81</v>
      </c>
      <c r="D76" s="12">
        <v>0</v>
      </c>
      <c r="E76" s="12">
        <v>1.81</v>
      </c>
      <c r="F76" s="95">
        <v>0</v>
      </c>
      <c r="G76" s="95">
        <v>0</v>
      </c>
      <c r="H76" s="95">
        <v>0</v>
      </c>
    </row>
    <row r="77" ht="19" customHeight="1" spans="1:8">
      <c r="A77" s="12">
        <v>2130135</v>
      </c>
      <c r="B77" s="12" t="s">
        <v>170</v>
      </c>
      <c r="C77" s="12">
        <v>19.2</v>
      </c>
      <c r="D77" s="12">
        <v>0</v>
      </c>
      <c r="E77" s="12">
        <v>19.2</v>
      </c>
      <c r="F77" s="95">
        <v>0</v>
      </c>
      <c r="G77" s="95">
        <v>0</v>
      </c>
      <c r="H77" s="95">
        <v>0</v>
      </c>
    </row>
    <row r="78" ht="19" customHeight="1" spans="1:8">
      <c r="A78" s="12" t="s">
        <v>171</v>
      </c>
      <c r="B78" s="12" t="s">
        <v>172</v>
      </c>
      <c r="C78" s="12">
        <v>1.5</v>
      </c>
      <c r="D78" s="12">
        <v>0</v>
      </c>
      <c r="E78" s="12">
        <v>1.5</v>
      </c>
      <c r="F78" s="95">
        <v>0</v>
      </c>
      <c r="G78" s="95">
        <v>0</v>
      </c>
      <c r="H78" s="95">
        <v>0</v>
      </c>
    </row>
    <row r="79" ht="21" customHeight="1" spans="1:8">
      <c r="A79" s="12">
        <v>2130199</v>
      </c>
      <c r="B79" s="12" t="s">
        <v>173</v>
      </c>
      <c r="C79" s="12">
        <v>1.2</v>
      </c>
      <c r="D79" s="12">
        <v>0</v>
      </c>
      <c r="E79" s="12">
        <v>1.2</v>
      </c>
      <c r="F79" s="95">
        <v>0</v>
      </c>
      <c r="G79" s="95">
        <v>0</v>
      </c>
      <c r="H79" s="95">
        <v>0</v>
      </c>
    </row>
    <row r="80" ht="21" customHeight="1" spans="1:8">
      <c r="A80" s="12" t="s">
        <v>174</v>
      </c>
      <c r="B80" s="9" t="s">
        <v>175</v>
      </c>
      <c r="C80" s="12">
        <f>C81+C82</f>
        <v>24.65</v>
      </c>
      <c r="D80" s="12">
        <f>D81+D82</f>
        <v>0</v>
      </c>
      <c r="E80" s="12">
        <f>E81+E82</f>
        <v>24.65</v>
      </c>
      <c r="F80" s="95">
        <v>0</v>
      </c>
      <c r="G80" s="95">
        <v>0</v>
      </c>
      <c r="H80" s="95">
        <v>0</v>
      </c>
    </row>
    <row r="81" ht="20" customHeight="1" spans="1:8">
      <c r="A81" s="12" t="s">
        <v>176</v>
      </c>
      <c r="B81" s="12" t="s">
        <v>177</v>
      </c>
      <c r="C81" s="12">
        <v>9.75</v>
      </c>
      <c r="D81" s="12">
        <v>0</v>
      </c>
      <c r="E81" s="12">
        <v>9.75</v>
      </c>
      <c r="F81" s="95">
        <v>0</v>
      </c>
      <c r="G81" s="95">
        <v>0</v>
      </c>
      <c r="H81" s="95">
        <v>0</v>
      </c>
    </row>
    <row r="82" ht="21" customHeight="1" spans="1:8">
      <c r="A82" s="12" t="s">
        <v>178</v>
      </c>
      <c r="B82" s="12" t="s">
        <v>179</v>
      </c>
      <c r="C82" s="12">
        <v>14.9</v>
      </c>
      <c r="D82" s="12">
        <v>0</v>
      </c>
      <c r="E82" s="12">
        <v>14.9</v>
      </c>
      <c r="F82" s="95">
        <v>0</v>
      </c>
      <c r="G82" s="95">
        <v>0</v>
      </c>
      <c r="H82" s="95">
        <v>0</v>
      </c>
    </row>
    <row r="83" ht="18" customHeight="1" spans="1:8">
      <c r="A83" s="12" t="s">
        <v>180</v>
      </c>
      <c r="B83" s="9" t="s">
        <v>181</v>
      </c>
      <c r="C83" s="12">
        <f>C84+C85</f>
        <v>12.91</v>
      </c>
      <c r="D83" s="12">
        <f>D84+D85</f>
        <v>0</v>
      </c>
      <c r="E83" s="12">
        <f>E84+E85</f>
        <v>12.91</v>
      </c>
      <c r="F83" s="95">
        <v>0</v>
      </c>
      <c r="G83" s="95">
        <v>0</v>
      </c>
      <c r="H83" s="95">
        <v>0</v>
      </c>
    </row>
    <row r="84" ht="21" customHeight="1" spans="1:8">
      <c r="A84" s="12" t="s">
        <v>182</v>
      </c>
      <c r="B84" s="12" t="s">
        <v>183</v>
      </c>
      <c r="C84" s="12">
        <v>11.95</v>
      </c>
      <c r="D84" s="12">
        <v>0</v>
      </c>
      <c r="E84" s="12">
        <v>11.95</v>
      </c>
      <c r="F84" s="95">
        <v>0</v>
      </c>
      <c r="G84" s="95">
        <v>0</v>
      </c>
      <c r="H84" s="95">
        <v>0</v>
      </c>
    </row>
    <row r="85" ht="21" customHeight="1" spans="1:8">
      <c r="A85" s="12" t="s">
        <v>184</v>
      </c>
      <c r="B85" s="12" t="s">
        <v>185</v>
      </c>
      <c r="C85" s="12">
        <v>0.96</v>
      </c>
      <c r="D85" s="12">
        <v>0</v>
      </c>
      <c r="E85" s="12">
        <v>0.96</v>
      </c>
      <c r="F85" s="95">
        <v>0</v>
      </c>
      <c r="G85" s="95">
        <v>0</v>
      </c>
      <c r="H85" s="95">
        <v>0</v>
      </c>
    </row>
    <row r="86" ht="18" customHeight="1" spans="1:8">
      <c r="A86" s="12" t="s">
        <v>186</v>
      </c>
      <c r="B86" s="9" t="s">
        <v>187</v>
      </c>
      <c r="C86" s="12">
        <f>C87+C88+C89+C90</f>
        <v>115.22</v>
      </c>
      <c r="D86" s="12">
        <f>D87+D88+D89+D90</f>
        <v>0</v>
      </c>
      <c r="E86" s="12">
        <f>E87+E88+E89+E90</f>
        <v>115.22</v>
      </c>
      <c r="F86" s="95">
        <v>0</v>
      </c>
      <c r="G86" s="95">
        <v>0</v>
      </c>
      <c r="H86" s="95">
        <v>0</v>
      </c>
    </row>
    <row r="87" ht="22" customHeight="1" spans="1:8">
      <c r="A87" s="12" t="s">
        <v>188</v>
      </c>
      <c r="B87" s="12" t="s">
        <v>189</v>
      </c>
      <c r="C87" s="12">
        <v>73.6</v>
      </c>
      <c r="D87" s="12">
        <v>0</v>
      </c>
      <c r="E87" s="12">
        <v>73.6</v>
      </c>
      <c r="F87" s="95">
        <v>0</v>
      </c>
      <c r="G87" s="95">
        <v>0</v>
      </c>
      <c r="H87" s="95">
        <v>0</v>
      </c>
    </row>
    <row r="88" ht="18" customHeight="1" spans="1:8">
      <c r="A88" s="12" t="s">
        <v>190</v>
      </c>
      <c r="B88" s="12" t="s">
        <v>191</v>
      </c>
      <c r="C88" s="12">
        <v>39.01</v>
      </c>
      <c r="D88" s="12">
        <v>0</v>
      </c>
      <c r="E88" s="12">
        <v>39.01</v>
      </c>
      <c r="F88" s="95">
        <v>0</v>
      </c>
      <c r="G88" s="95">
        <v>0</v>
      </c>
      <c r="H88" s="95">
        <v>0</v>
      </c>
    </row>
    <row r="89" ht="20" customHeight="1" spans="1:8">
      <c r="A89" s="12" t="s">
        <v>192</v>
      </c>
      <c r="B89" s="12" t="s">
        <v>193</v>
      </c>
      <c r="C89" s="12">
        <v>0.63</v>
      </c>
      <c r="D89" s="12">
        <v>0</v>
      </c>
      <c r="E89" s="12">
        <v>0.63</v>
      </c>
      <c r="F89" s="95">
        <v>0</v>
      </c>
      <c r="G89" s="95">
        <v>0</v>
      </c>
      <c r="H89" s="95">
        <v>0</v>
      </c>
    </row>
    <row r="90" ht="18" customHeight="1" spans="1:8">
      <c r="A90" s="12" t="s">
        <v>194</v>
      </c>
      <c r="B90" s="12" t="s">
        <v>195</v>
      </c>
      <c r="C90" s="12">
        <v>1.98</v>
      </c>
      <c r="D90" s="12">
        <v>0</v>
      </c>
      <c r="E90" s="12">
        <v>1.98</v>
      </c>
      <c r="F90" s="95">
        <v>0</v>
      </c>
      <c r="G90" s="95">
        <v>0</v>
      </c>
      <c r="H90" s="95">
        <v>0</v>
      </c>
    </row>
    <row r="91" ht="19" customHeight="1" spans="1:8">
      <c r="A91" s="12" t="s">
        <v>196</v>
      </c>
      <c r="B91" s="9" t="s">
        <v>197</v>
      </c>
      <c r="C91" s="12">
        <f>C93+C92</f>
        <v>143.45</v>
      </c>
      <c r="D91" s="12">
        <f>D93+D92</f>
        <v>0</v>
      </c>
      <c r="E91" s="12">
        <f>E93+E92</f>
        <v>143.45</v>
      </c>
      <c r="F91" s="95">
        <v>0</v>
      </c>
      <c r="G91" s="95">
        <v>0</v>
      </c>
      <c r="H91" s="95">
        <v>0</v>
      </c>
    </row>
    <row r="92" ht="18" customHeight="1" spans="1:8">
      <c r="A92" s="12">
        <v>2130701</v>
      </c>
      <c r="B92" s="12" t="s">
        <v>198</v>
      </c>
      <c r="C92" s="12">
        <v>21</v>
      </c>
      <c r="D92" s="12">
        <v>0</v>
      </c>
      <c r="E92" s="12">
        <v>21</v>
      </c>
      <c r="F92" s="95">
        <v>0</v>
      </c>
      <c r="G92" s="95">
        <v>0</v>
      </c>
      <c r="H92" s="95">
        <v>0</v>
      </c>
    </row>
    <row r="93" ht="21" customHeight="1" spans="1:8">
      <c r="A93" s="12" t="s">
        <v>199</v>
      </c>
      <c r="B93" s="12" t="s">
        <v>200</v>
      </c>
      <c r="C93" s="12">
        <v>122.45</v>
      </c>
      <c r="D93" s="12">
        <v>0</v>
      </c>
      <c r="E93" s="12">
        <v>122.45</v>
      </c>
      <c r="F93" s="95">
        <v>0</v>
      </c>
      <c r="G93" s="95">
        <v>0</v>
      </c>
      <c r="H93" s="95">
        <v>0</v>
      </c>
    </row>
    <row r="94" ht="23" customHeight="1" spans="1:8">
      <c r="A94" s="12">
        <v>216</v>
      </c>
      <c r="B94" s="9" t="s">
        <v>201</v>
      </c>
      <c r="C94" s="12">
        <f t="shared" ref="C94:C98" si="9">C95</f>
        <v>1</v>
      </c>
      <c r="D94" s="12">
        <f t="shared" ref="D94:D98" si="10">D95</f>
        <v>0</v>
      </c>
      <c r="E94" s="12">
        <f t="shared" ref="E94:E98" si="11">E95</f>
        <v>1</v>
      </c>
      <c r="F94" s="95">
        <v>0</v>
      </c>
      <c r="G94" s="95">
        <v>0</v>
      </c>
      <c r="H94" s="95">
        <v>0</v>
      </c>
    </row>
    <row r="95" ht="22" customHeight="1" spans="1:8">
      <c r="A95" s="12">
        <v>21602</v>
      </c>
      <c r="B95" s="9" t="s">
        <v>202</v>
      </c>
      <c r="C95" s="12">
        <f t="shared" si="9"/>
        <v>1</v>
      </c>
      <c r="D95" s="12">
        <v>0</v>
      </c>
      <c r="E95" s="12">
        <f t="shared" si="11"/>
        <v>1</v>
      </c>
      <c r="F95" s="95">
        <v>0</v>
      </c>
      <c r="G95" s="95">
        <v>0</v>
      </c>
      <c r="H95" s="95">
        <v>0</v>
      </c>
    </row>
    <row r="96" ht="22" customHeight="1" spans="1:8">
      <c r="A96" s="12">
        <v>2160299</v>
      </c>
      <c r="B96" s="12" t="s">
        <v>203</v>
      </c>
      <c r="C96" s="12">
        <v>1</v>
      </c>
      <c r="D96" s="12">
        <v>0</v>
      </c>
      <c r="E96" s="12">
        <v>1</v>
      </c>
      <c r="F96" s="95">
        <v>0</v>
      </c>
      <c r="G96" s="95">
        <v>0</v>
      </c>
      <c r="H96" s="95">
        <v>0</v>
      </c>
    </row>
    <row r="97" ht="21" customHeight="1" spans="1:8">
      <c r="A97" s="12" t="s">
        <v>204</v>
      </c>
      <c r="B97" s="9" t="s">
        <v>205</v>
      </c>
      <c r="C97" s="12">
        <f t="shared" si="9"/>
        <v>68.49</v>
      </c>
      <c r="D97" s="12">
        <f t="shared" si="10"/>
        <v>68.49</v>
      </c>
      <c r="E97" s="12">
        <f t="shared" si="11"/>
        <v>0</v>
      </c>
      <c r="F97" s="95">
        <v>0</v>
      </c>
      <c r="G97" s="95">
        <v>0</v>
      </c>
      <c r="H97" s="95">
        <v>0</v>
      </c>
    </row>
    <row r="98" ht="22" customHeight="1" spans="1:8">
      <c r="A98" s="12" t="s">
        <v>206</v>
      </c>
      <c r="B98" s="9" t="s">
        <v>207</v>
      </c>
      <c r="C98" s="12">
        <f t="shared" si="9"/>
        <v>68.49</v>
      </c>
      <c r="D98" s="12">
        <f t="shared" si="10"/>
        <v>68.49</v>
      </c>
      <c r="E98" s="12">
        <f t="shared" si="11"/>
        <v>0</v>
      </c>
      <c r="F98" s="95">
        <v>0</v>
      </c>
      <c r="G98" s="95">
        <v>0</v>
      </c>
      <c r="H98" s="95">
        <v>0</v>
      </c>
    </row>
    <row r="99" ht="22" customHeight="1" spans="1:8">
      <c r="A99" s="12" t="s">
        <v>208</v>
      </c>
      <c r="B99" s="12" t="s">
        <v>209</v>
      </c>
      <c r="C99" s="12">
        <v>68.49</v>
      </c>
      <c r="D99" s="12">
        <v>68.49</v>
      </c>
      <c r="E99" s="12">
        <v>0</v>
      </c>
      <c r="F99" s="95">
        <v>0</v>
      </c>
      <c r="G99" s="95">
        <v>0</v>
      </c>
      <c r="H99" s="95">
        <v>0</v>
      </c>
    </row>
    <row r="100" ht="21" customHeight="1" spans="1:8">
      <c r="A100" s="12" t="s">
        <v>210</v>
      </c>
      <c r="B100" s="9" t="s">
        <v>211</v>
      </c>
      <c r="C100" s="12">
        <f>C101+C107</f>
        <v>122.99</v>
      </c>
      <c r="D100" s="12">
        <f>D101+D107</f>
        <v>96.03</v>
      </c>
      <c r="E100" s="12">
        <f>E101+E107</f>
        <v>26.96</v>
      </c>
      <c r="F100" s="95">
        <v>0</v>
      </c>
      <c r="G100" s="95">
        <v>0</v>
      </c>
      <c r="H100" s="95">
        <v>0</v>
      </c>
    </row>
    <row r="101" ht="19" customHeight="1" spans="1:8">
      <c r="A101" s="12" t="s">
        <v>212</v>
      </c>
      <c r="B101" s="9" t="s">
        <v>213</v>
      </c>
      <c r="C101" s="12">
        <f>C102+C103+C104+C105+C106</f>
        <v>122.98</v>
      </c>
      <c r="D101" s="12">
        <f>D102+D103+D104+D105+D106</f>
        <v>96.03</v>
      </c>
      <c r="E101" s="12">
        <f>E102+E103+E104+E105+E106</f>
        <v>26.95</v>
      </c>
      <c r="F101" s="95">
        <v>0</v>
      </c>
      <c r="G101" s="95">
        <v>0</v>
      </c>
      <c r="H101" s="95">
        <v>0</v>
      </c>
    </row>
    <row r="102" ht="19" customHeight="1" spans="1:8">
      <c r="A102" s="12" t="s">
        <v>214</v>
      </c>
      <c r="B102" s="12" t="s">
        <v>71</v>
      </c>
      <c r="C102" s="12">
        <v>26.4</v>
      </c>
      <c r="D102" s="12">
        <v>26.4</v>
      </c>
      <c r="E102" s="12">
        <v>0</v>
      </c>
      <c r="F102" s="95">
        <v>0</v>
      </c>
      <c r="G102" s="95">
        <v>0</v>
      </c>
      <c r="H102" s="95">
        <v>0</v>
      </c>
    </row>
    <row r="103" ht="21" customHeight="1" spans="1:8">
      <c r="A103" s="12" t="s">
        <v>215</v>
      </c>
      <c r="B103" s="12" t="s">
        <v>216</v>
      </c>
      <c r="C103" s="12">
        <v>9.56</v>
      </c>
      <c r="D103" s="12">
        <v>0</v>
      </c>
      <c r="E103" s="12">
        <v>9.56</v>
      </c>
      <c r="F103" s="95">
        <v>0</v>
      </c>
      <c r="G103" s="95">
        <v>0</v>
      </c>
      <c r="H103" s="95">
        <v>0</v>
      </c>
    </row>
    <row r="104" ht="21" customHeight="1" spans="1:8">
      <c r="A104" s="12">
        <v>2240108</v>
      </c>
      <c r="B104" s="12" t="s">
        <v>217</v>
      </c>
      <c r="C104" s="12">
        <v>14.18</v>
      </c>
      <c r="D104" s="12">
        <v>0</v>
      </c>
      <c r="E104" s="12">
        <v>14.18</v>
      </c>
      <c r="F104" s="95">
        <v>0</v>
      </c>
      <c r="G104" s="95">
        <v>0</v>
      </c>
      <c r="H104" s="95">
        <v>0</v>
      </c>
    </row>
    <row r="105" ht="19" customHeight="1" spans="1:8">
      <c r="A105" s="12">
        <v>2240109</v>
      </c>
      <c r="B105" s="12" t="s">
        <v>218</v>
      </c>
      <c r="C105" s="12">
        <v>3.21</v>
      </c>
      <c r="D105" s="12">
        <v>0</v>
      </c>
      <c r="E105" s="12">
        <v>3.21</v>
      </c>
      <c r="F105" s="95">
        <v>0</v>
      </c>
      <c r="G105" s="95">
        <v>0</v>
      </c>
      <c r="H105" s="95">
        <v>0</v>
      </c>
    </row>
    <row r="106" ht="25" customHeight="1" spans="1:8">
      <c r="A106" s="12" t="s">
        <v>219</v>
      </c>
      <c r="B106" s="12" t="s">
        <v>119</v>
      </c>
      <c r="C106" s="12">
        <v>69.63</v>
      </c>
      <c r="D106" s="12">
        <v>69.63</v>
      </c>
      <c r="E106" s="12">
        <v>0</v>
      </c>
      <c r="F106" s="95">
        <v>0</v>
      </c>
      <c r="G106" s="95">
        <v>0</v>
      </c>
      <c r="H106" s="95">
        <v>0</v>
      </c>
    </row>
    <row r="107" ht="26" customHeight="1" spans="1:8">
      <c r="A107" s="12">
        <v>22499</v>
      </c>
      <c r="B107" s="9" t="s">
        <v>220</v>
      </c>
      <c r="C107" s="12">
        <f>C108</f>
        <v>0.01</v>
      </c>
      <c r="D107" s="12">
        <f>D108</f>
        <v>0</v>
      </c>
      <c r="E107" s="12">
        <f>E108</f>
        <v>0.01</v>
      </c>
      <c r="F107" s="95">
        <v>0</v>
      </c>
      <c r="G107" s="95">
        <v>0</v>
      </c>
      <c r="H107" s="95">
        <v>0</v>
      </c>
    </row>
    <row r="108" ht="26" customHeight="1" spans="1:8">
      <c r="A108" s="12">
        <v>2249999</v>
      </c>
      <c r="B108" s="12" t="s">
        <v>221</v>
      </c>
      <c r="C108" s="12">
        <v>0.01</v>
      </c>
      <c r="D108" s="12">
        <v>0</v>
      </c>
      <c r="E108" s="12">
        <v>0.01</v>
      </c>
      <c r="F108" s="95">
        <v>0</v>
      </c>
      <c r="G108" s="95">
        <v>0</v>
      </c>
      <c r="H108" s="95">
        <v>0</v>
      </c>
    </row>
    <row r="109" ht="26" customHeight="1" spans="1:8">
      <c r="A109" s="12">
        <v>229</v>
      </c>
      <c r="B109" s="9" t="s">
        <v>222</v>
      </c>
      <c r="C109" s="12">
        <f>C110+C116</f>
        <v>1</v>
      </c>
      <c r="D109" s="12">
        <f>D110+D116</f>
        <v>0</v>
      </c>
      <c r="E109" s="12">
        <f>E110+E116</f>
        <v>1</v>
      </c>
      <c r="F109" s="95">
        <v>0</v>
      </c>
      <c r="G109" s="95">
        <v>0</v>
      </c>
      <c r="H109" s="95">
        <v>0</v>
      </c>
    </row>
    <row r="110" ht="26" customHeight="1" spans="1:8">
      <c r="A110" s="12">
        <v>22960</v>
      </c>
      <c r="B110" s="9" t="s">
        <v>223</v>
      </c>
      <c r="C110" s="12">
        <f>C111+C112+C113+C114+C115</f>
        <v>1</v>
      </c>
      <c r="D110" s="12">
        <f>D111+D112+D113+D114+D115</f>
        <v>0</v>
      </c>
      <c r="E110" s="12">
        <f>E111+E112+E113+E114+E115</f>
        <v>1</v>
      </c>
      <c r="F110" s="95">
        <v>0</v>
      </c>
      <c r="G110" s="95">
        <v>0</v>
      </c>
      <c r="H110" s="95">
        <v>0</v>
      </c>
    </row>
    <row r="111" ht="26" customHeight="1" spans="1:8">
      <c r="A111" s="12">
        <v>2296002</v>
      </c>
      <c r="B111" s="12" t="s">
        <v>224</v>
      </c>
      <c r="C111" s="12">
        <v>0.2</v>
      </c>
      <c r="D111" s="12">
        <v>0</v>
      </c>
      <c r="E111" s="12">
        <v>0.2</v>
      </c>
      <c r="F111" s="95">
        <v>0</v>
      </c>
      <c r="G111" s="95">
        <v>0</v>
      </c>
      <c r="H111" s="95">
        <v>0</v>
      </c>
    </row>
    <row r="112" ht="26" customHeight="1" spans="1:8">
      <c r="A112" s="12">
        <v>2296099</v>
      </c>
      <c r="B112" s="12" t="s">
        <v>225</v>
      </c>
      <c r="C112" s="12">
        <v>0.8</v>
      </c>
      <c r="D112" s="12">
        <v>0</v>
      </c>
      <c r="E112" s="12">
        <v>0.8</v>
      </c>
      <c r="F112" s="95">
        <v>0</v>
      </c>
      <c r="G112" s="95">
        <v>0</v>
      </c>
      <c r="H112" s="95">
        <v>0</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7" workbookViewId="0">
      <selection activeCell="I31" sqref="I3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7" t="s">
        <v>233</v>
      </c>
      <c r="B1" s="2"/>
      <c r="C1" s="2"/>
      <c r="D1" s="2"/>
      <c r="E1" s="2"/>
      <c r="F1" s="2"/>
    </row>
    <row r="2" ht="14.25" customHeight="1" spans="1:7">
      <c r="A2" s="3"/>
      <c r="G2" s="73" t="s">
        <v>234</v>
      </c>
    </row>
    <row r="3" ht="14.25" customHeight="1" spans="1:7">
      <c r="A3" s="41" t="s">
        <v>2</v>
      </c>
      <c r="B3" s="41"/>
      <c r="D3" s="88"/>
      <c r="G3" s="73" t="s">
        <v>3</v>
      </c>
    </row>
    <row r="4" ht="18.75" customHeight="1" spans="1:7">
      <c r="A4" s="89" t="s">
        <v>235</v>
      </c>
      <c r="B4" s="90"/>
      <c r="C4" s="90" t="s">
        <v>236</v>
      </c>
      <c r="D4" s="90"/>
      <c r="E4" s="90" t="s">
        <v>53</v>
      </c>
      <c r="F4" s="90" t="s">
        <v>53</v>
      </c>
      <c r="G4" s="90" t="s">
        <v>53</v>
      </c>
    </row>
    <row r="5" ht="42.95" customHeight="1" spans="1:7">
      <c r="A5" s="91" t="s">
        <v>237</v>
      </c>
      <c r="B5" s="92" t="s">
        <v>7</v>
      </c>
      <c r="C5" s="92" t="s">
        <v>238</v>
      </c>
      <c r="D5" s="93" t="s">
        <v>7</v>
      </c>
      <c r="E5" s="93"/>
      <c r="F5" s="93" t="s">
        <v>53</v>
      </c>
      <c r="G5" s="93" t="s">
        <v>53</v>
      </c>
    </row>
    <row r="6" ht="42.95" customHeight="1" spans="1:7">
      <c r="A6" s="91"/>
      <c r="B6" s="92" t="s">
        <v>53</v>
      </c>
      <c r="C6" s="92" t="s">
        <v>53</v>
      </c>
      <c r="D6" s="93" t="s">
        <v>62</v>
      </c>
      <c r="E6" s="92" t="s">
        <v>239</v>
      </c>
      <c r="F6" s="92" t="s">
        <v>240</v>
      </c>
      <c r="G6" s="92" t="s">
        <v>241</v>
      </c>
    </row>
    <row r="7" ht="21" customHeight="1" spans="1:7">
      <c r="A7" s="94" t="s">
        <v>242</v>
      </c>
      <c r="B7" s="95">
        <v>2219.36</v>
      </c>
      <c r="C7" s="96" t="s">
        <v>9</v>
      </c>
      <c r="D7" s="95">
        <v>867.26</v>
      </c>
      <c r="E7" s="95">
        <v>867.26</v>
      </c>
      <c r="F7" s="95">
        <v>0</v>
      </c>
      <c r="G7" s="95">
        <v>0</v>
      </c>
    </row>
    <row r="8" ht="21" customHeight="1" spans="1:7">
      <c r="A8" s="94" t="s">
        <v>243</v>
      </c>
      <c r="B8" s="95">
        <v>23.95</v>
      </c>
      <c r="C8" s="96" t="s">
        <v>11</v>
      </c>
      <c r="D8" s="95">
        <v>0</v>
      </c>
      <c r="E8" s="95">
        <v>0</v>
      </c>
      <c r="F8" s="95">
        <v>0</v>
      </c>
      <c r="G8" s="95">
        <v>0</v>
      </c>
    </row>
    <row r="9" ht="21" customHeight="1" spans="1:7">
      <c r="A9" s="94" t="s">
        <v>244</v>
      </c>
      <c r="B9" s="95">
        <v>0</v>
      </c>
      <c r="C9" s="96" t="s">
        <v>13</v>
      </c>
      <c r="D9" s="95">
        <v>0</v>
      </c>
      <c r="E9" s="95">
        <v>0</v>
      </c>
      <c r="F9" s="95">
        <v>0</v>
      </c>
      <c r="G9" s="95">
        <v>0</v>
      </c>
    </row>
    <row r="10" ht="21" customHeight="1" spans="1:7">
      <c r="A10" s="94" t="s">
        <v>53</v>
      </c>
      <c r="B10" s="95"/>
      <c r="C10" s="96" t="s">
        <v>15</v>
      </c>
      <c r="D10" s="95">
        <v>3</v>
      </c>
      <c r="E10" s="95">
        <v>3</v>
      </c>
      <c r="F10" s="95">
        <v>0</v>
      </c>
      <c r="G10" s="95">
        <v>0</v>
      </c>
    </row>
    <row r="11" ht="21" customHeight="1" spans="1:7">
      <c r="A11" s="94" t="s">
        <v>53</v>
      </c>
      <c r="B11" s="95"/>
      <c r="C11" s="96" t="s">
        <v>17</v>
      </c>
      <c r="D11" s="95">
        <v>0</v>
      </c>
      <c r="E11" s="95">
        <v>0</v>
      </c>
      <c r="F11" s="95">
        <v>0</v>
      </c>
      <c r="G11" s="95">
        <v>0</v>
      </c>
    </row>
    <row r="12" ht="21" customHeight="1" spans="1:7">
      <c r="A12" s="94" t="s">
        <v>53</v>
      </c>
      <c r="B12" s="95"/>
      <c r="C12" s="96" t="s">
        <v>19</v>
      </c>
      <c r="D12" s="95">
        <v>0</v>
      </c>
      <c r="E12" s="95">
        <v>0</v>
      </c>
      <c r="F12" s="95">
        <v>0</v>
      </c>
      <c r="G12" s="95">
        <v>0</v>
      </c>
    </row>
    <row r="13" ht="21" customHeight="1" spans="1:7">
      <c r="A13" s="94" t="s">
        <v>53</v>
      </c>
      <c r="B13" s="95"/>
      <c r="C13" s="96" t="s">
        <v>21</v>
      </c>
      <c r="D13" s="95">
        <v>52.63</v>
      </c>
      <c r="E13" s="95">
        <v>52.63</v>
      </c>
      <c r="F13" s="95">
        <v>0</v>
      </c>
      <c r="G13" s="95">
        <v>0</v>
      </c>
    </row>
    <row r="14" ht="21" customHeight="1" spans="1:7">
      <c r="A14" s="94" t="s">
        <v>53</v>
      </c>
      <c r="B14" s="95"/>
      <c r="C14" s="96" t="s">
        <v>23</v>
      </c>
      <c r="D14" s="95">
        <v>310.57</v>
      </c>
      <c r="E14" s="95">
        <v>310.57</v>
      </c>
      <c r="F14" s="95">
        <v>0</v>
      </c>
      <c r="G14" s="95">
        <v>0</v>
      </c>
    </row>
    <row r="15" ht="21" customHeight="1" spans="1:7">
      <c r="A15" s="94" t="s">
        <v>53</v>
      </c>
      <c r="B15" s="95"/>
      <c r="C15" s="96" t="s">
        <v>24</v>
      </c>
      <c r="D15" s="95">
        <v>91.36</v>
      </c>
      <c r="E15" s="95">
        <v>91.36</v>
      </c>
      <c r="F15" s="95">
        <v>0</v>
      </c>
      <c r="G15" s="95">
        <v>0</v>
      </c>
    </row>
    <row r="16" ht="21" customHeight="1" spans="1:7">
      <c r="A16" s="97"/>
      <c r="B16" s="95"/>
      <c r="C16" s="96" t="s">
        <v>25</v>
      </c>
      <c r="D16" s="95">
        <v>230.07</v>
      </c>
      <c r="E16" s="95">
        <v>230.07</v>
      </c>
      <c r="F16" s="95">
        <v>0</v>
      </c>
      <c r="G16" s="95">
        <v>0</v>
      </c>
    </row>
    <row r="17" ht="21" customHeight="1" spans="1:7">
      <c r="A17" s="97"/>
      <c r="B17" s="95"/>
      <c r="C17" s="96" t="s">
        <v>26</v>
      </c>
      <c r="D17" s="95">
        <v>22.95</v>
      </c>
      <c r="E17" s="95">
        <v>0</v>
      </c>
      <c r="F17" s="95">
        <v>22.95</v>
      </c>
      <c r="G17" s="95">
        <v>0</v>
      </c>
    </row>
    <row r="18" ht="21" customHeight="1" spans="1:7">
      <c r="A18" s="97"/>
      <c r="B18" s="95"/>
      <c r="C18" s="96" t="s">
        <v>27</v>
      </c>
      <c r="D18" s="95">
        <v>471.99</v>
      </c>
      <c r="E18" s="95">
        <v>471.99</v>
      </c>
      <c r="F18" s="95">
        <v>0</v>
      </c>
      <c r="G18" s="95">
        <v>0</v>
      </c>
    </row>
    <row r="19" ht="21" customHeight="1" spans="1:7">
      <c r="A19" s="97"/>
      <c r="B19" s="95"/>
      <c r="C19" s="96" t="s">
        <v>28</v>
      </c>
      <c r="D19" s="95">
        <v>0</v>
      </c>
      <c r="E19" s="95">
        <v>0</v>
      </c>
      <c r="F19" s="95">
        <v>0</v>
      </c>
      <c r="G19" s="95">
        <v>0</v>
      </c>
    </row>
    <row r="20" ht="21" customHeight="1" spans="1:7">
      <c r="A20" s="97"/>
      <c r="B20" s="95"/>
      <c r="C20" s="96" t="s">
        <v>29</v>
      </c>
      <c r="D20" s="95">
        <v>0</v>
      </c>
      <c r="E20" s="95">
        <v>0</v>
      </c>
      <c r="F20" s="95">
        <v>0</v>
      </c>
      <c r="G20" s="95">
        <v>0</v>
      </c>
    </row>
    <row r="21" ht="21" customHeight="1" spans="1:7">
      <c r="A21" s="97"/>
      <c r="B21" s="95"/>
      <c r="C21" s="96" t="s">
        <v>30</v>
      </c>
      <c r="D21" s="95">
        <v>1</v>
      </c>
      <c r="E21" s="95">
        <v>1</v>
      </c>
      <c r="F21" s="95">
        <v>0</v>
      </c>
      <c r="G21" s="95">
        <v>0</v>
      </c>
    </row>
    <row r="22" ht="21" customHeight="1" spans="1:7">
      <c r="A22" s="97"/>
      <c r="B22" s="95"/>
      <c r="C22" s="96" t="s">
        <v>31</v>
      </c>
      <c r="D22" s="95">
        <v>0</v>
      </c>
      <c r="E22" s="95">
        <v>0</v>
      </c>
      <c r="F22" s="95">
        <v>0</v>
      </c>
      <c r="G22" s="95">
        <v>0</v>
      </c>
    </row>
    <row r="23" ht="21" customHeight="1" spans="1:7">
      <c r="A23" s="97"/>
      <c r="B23" s="95"/>
      <c r="C23" s="96" t="s">
        <v>32</v>
      </c>
      <c r="D23" s="95">
        <v>0</v>
      </c>
      <c r="E23" s="95">
        <v>0</v>
      </c>
      <c r="F23" s="95">
        <v>0</v>
      </c>
      <c r="G23" s="95">
        <v>0</v>
      </c>
    </row>
    <row r="24" ht="21" customHeight="1" spans="1:7">
      <c r="A24" s="97"/>
      <c r="B24" s="95"/>
      <c r="C24" s="96" t="s">
        <v>33</v>
      </c>
      <c r="D24" s="95">
        <v>0</v>
      </c>
      <c r="E24" s="95">
        <v>0</v>
      </c>
      <c r="F24" s="95">
        <v>0</v>
      </c>
      <c r="G24" s="95">
        <v>0</v>
      </c>
    </row>
    <row r="25" ht="21" customHeight="1" spans="1:7">
      <c r="A25" s="97"/>
      <c r="B25" s="95"/>
      <c r="C25" s="96" t="s">
        <v>34</v>
      </c>
      <c r="D25" s="95">
        <v>68.49</v>
      </c>
      <c r="E25" s="95">
        <v>68.49</v>
      </c>
      <c r="F25" s="95">
        <v>0</v>
      </c>
      <c r="G25" s="95">
        <v>0</v>
      </c>
    </row>
    <row r="26" ht="21" customHeight="1" spans="1:7">
      <c r="A26" s="97"/>
      <c r="B26" s="95"/>
      <c r="C26" s="96" t="s">
        <v>35</v>
      </c>
      <c r="D26" s="95">
        <v>0</v>
      </c>
      <c r="E26" s="95">
        <v>0</v>
      </c>
      <c r="F26" s="95">
        <v>0</v>
      </c>
      <c r="G26" s="95">
        <v>0</v>
      </c>
    </row>
    <row r="27" ht="21" customHeight="1" spans="1:7">
      <c r="A27" s="97"/>
      <c r="B27" s="95"/>
      <c r="C27" s="96" t="s">
        <v>36</v>
      </c>
      <c r="D27" s="95">
        <v>0</v>
      </c>
      <c r="E27" s="95">
        <v>0</v>
      </c>
      <c r="F27" s="95">
        <v>0</v>
      </c>
      <c r="G27" s="95">
        <v>0</v>
      </c>
    </row>
    <row r="28" ht="21" customHeight="1" spans="1:7">
      <c r="A28" s="97"/>
      <c r="B28" s="95"/>
      <c r="C28" s="96" t="s">
        <v>37</v>
      </c>
      <c r="D28" s="95">
        <v>122.99</v>
      </c>
      <c r="E28" s="95">
        <v>122.99</v>
      </c>
      <c r="F28" s="95">
        <v>0</v>
      </c>
      <c r="G28" s="95">
        <v>0</v>
      </c>
    </row>
    <row r="29" ht="21" customHeight="1" spans="1:7">
      <c r="A29" s="97"/>
      <c r="B29" s="95"/>
      <c r="C29" s="96" t="s">
        <v>38</v>
      </c>
      <c r="D29" s="95">
        <v>1</v>
      </c>
      <c r="E29" s="95">
        <v>0</v>
      </c>
      <c r="F29" s="95">
        <v>1</v>
      </c>
      <c r="G29" s="95">
        <v>0</v>
      </c>
    </row>
    <row r="30" ht="21" customHeight="1" spans="1:7">
      <c r="A30" s="97"/>
      <c r="B30" s="95"/>
      <c r="C30" s="96" t="s">
        <v>39</v>
      </c>
      <c r="D30" s="95">
        <v>0</v>
      </c>
      <c r="E30" s="95">
        <v>0</v>
      </c>
      <c r="F30" s="95">
        <v>0</v>
      </c>
      <c r="G30" s="95">
        <v>0</v>
      </c>
    </row>
    <row r="31" ht="21" customHeight="1" spans="1:7">
      <c r="A31" s="97" t="s">
        <v>42</v>
      </c>
      <c r="B31" s="95">
        <v>2243.31</v>
      </c>
      <c r="C31" s="96" t="s">
        <v>40</v>
      </c>
      <c r="D31" s="95">
        <v>0</v>
      </c>
      <c r="E31" s="95">
        <v>0</v>
      </c>
      <c r="F31" s="95">
        <v>0</v>
      </c>
      <c r="G31" s="95">
        <v>0</v>
      </c>
    </row>
    <row r="32" ht="13.5" spans="1:7">
      <c r="A32" s="94" t="s">
        <v>245</v>
      </c>
      <c r="B32" s="95">
        <v>0</v>
      </c>
      <c r="C32" s="96" t="s">
        <v>41</v>
      </c>
      <c r="D32" s="95">
        <v>0</v>
      </c>
      <c r="E32" s="95">
        <v>0</v>
      </c>
      <c r="F32" s="95">
        <v>0</v>
      </c>
      <c r="G32" s="95">
        <v>0</v>
      </c>
    </row>
    <row r="33" ht="13.5" spans="1:7">
      <c r="A33" s="94" t="s">
        <v>242</v>
      </c>
      <c r="B33" s="95">
        <v>0</v>
      </c>
      <c r="C33" s="98" t="s">
        <v>43</v>
      </c>
      <c r="D33" s="95">
        <v>2243.31</v>
      </c>
      <c r="E33" s="95">
        <v>2219.36</v>
      </c>
      <c r="F33" s="95">
        <v>23.95</v>
      </c>
      <c r="G33" s="95">
        <v>0</v>
      </c>
    </row>
    <row r="34" ht="13.5" spans="1:7">
      <c r="A34" s="94" t="s">
        <v>243</v>
      </c>
      <c r="B34" s="95">
        <v>0</v>
      </c>
      <c r="C34" s="96" t="s">
        <v>246</v>
      </c>
      <c r="D34" s="95">
        <v>0</v>
      </c>
      <c r="E34" s="95">
        <v>0</v>
      </c>
      <c r="F34" s="95">
        <v>0</v>
      </c>
      <c r="G34" s="95">
        <v>0</v>
      </c>
    </row>
    <row r="35" ht="13.5" spans="1:7">
      <c r="A35" s="94" t="s">
        <v>244</v>
      </c>
      <c r="B35" s="95">
        <v>0</v>
      </c>
      <c r="C35" s="99" t="s">
        <v>53</v>
      </c>
      <c r="D35" s="95"/>
      <c r="E35" s="95"/>
      <c r="F35" s="95"/>
      <c r="G35" s="95">
        <v>0</v>
      </c>
    </row>
    <row r="36" ht="13.5" spans="1:7">
      <c r="A36" s="97" t="s">
        <v>48</v>
      </c>
      <c r="B36" s="100" t="s">
        <v>53</v>
      </c>
      <c r="C36" s="98" t="s">
        <v>48</v>
      </c>
      <c r="D36" s="100" t="s">
        <v>53</v>
      </c>
      <c r="E36" s="100" t="s">
        <v>53</v>
      </c>
      <c r="F36" s="100" t="s">
        <v>53</v>
      </c>
      <c r="G36" s="100" t="s">
        <v>53</v>
      </c>
    </row>
    <row r="37" ht="13.5" spans="1:7">
      <c r="A37" s="101" t="s">
        <v>247</v>
      </c>
      <c r="B37" s="101"/>
      <c r="C37" s="101"/>
      <c r="D37" s="101"/>
      <c r="E37" s="101"/>
      <c r="F37" s="101"/>
      <c r="G37" s="101"/>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9"/>
  <sheetViews>
    <sheetView workbookViewId="0">
      <selection activeCell="A6" sqref="A6:E110"/>
    </sheetView>
  </sheetViews>
  <sheetFormatPr defaultColWidth="7.83333333333333" defaultRowHeight="15" outlineLevelCol="4"/>
  <cols>
    <col min="1" max="1" width="19" style="75" customWidth="1"/>
    <col min="2" max="2" width="31.8333333333333" style="76" customWidth="1"/>
    <col min="3" max="5" width="25.6666666666667" style="77" customWidth="1"/>
    <col min="6" max="248" width="10.3333333333333" style="77" customWidth="1"/>
    <col min="249" max="16384" width="7.83333333333333" style="77"/>
  </cols>
  <sheetData>
    <row r="1" ht="30" customHeight="1" spans="1:5">
      <c r="A1" s="137" t="s">
        <v>248</v>
      </c>
      <c r="B1" s="2"/>
      <c r="C1" s="2"/>
      <c r="D1" s="2"/>
      <c r="E1" s="2"/>
    </row>
    <row r="2" s="1" customFormat="1" ht="12.75" customHeight="1" spans="1:5">
      <c r="A2" s="3"/>
      <c r="E2" s="73" t="s">
        <v>249</v>
      </c>
    </row>
    <row r="3" s="1" customFormat="1" ht="12.75" customHeight="1" spans="1:5">
      <c r="A3" s="78" t="s">
        <v>2</v>
      </c>
      <c r="B3" s="78"/>
      <c r="E3" s="73" t="s">
        <v>3</v>
      </c>
    </row>
    <row r="4" ht="30" customHeight="1" spans="1:5">
      <c r="A4" s="45" t="s">
        <v>60</v>
      </c>
      <c r="B4" s="45" t="s">
        <v>61</v>
      </c>
      <c r="C4" s="145" t="s">
        <v>7</v>
      </c>
      <c r="D4" s="79"/>
      <c r="E4" s="79"/>
    </row>
    <row r="5" ht="30" customHeight="1" spans="1:5">
      <c r="A5" s="45"/>
      <c r="B5" s="45"/>
      <c r="C5" s="80" t="s">
        <v>64</v>
      </c>
      <c r="D5" s="80" t="s">
        <v>228</v>
      </c>
      <c r="E5" s="80" t="s">
        <v>229</v>
      </c>
    </row>
    <row r="6" ht="21" customHeight="1" spans="1:5">
      <c r="A6" s="10" t="s">
        <v>64</v>
      </c>
      <c r="B6" s="10"/>
      <c r="C6" s="12">
        <f>C7+C26+C29+C33+C47+C59+C64+C69+C92+C95+C98+C107</f>
        <v>2243.31</v>
      </c>
      <c r="D6" s="12">
        <f>D7+D26+D29+D33+D47+D59+D64+D69+D92+D95+D98+D107</f>
        <v>1441.31</v>
      </c>
      <c r="E6" s="12">
        <f>E7+E26+E29+E33+E47+E59+E64+E69+E92+E95+E98+E107</f>
        <v>802</v>
      </c>
    </row>
    <row r="7" ht="27" customHeight="1" spans="1:5">
      <c r="A7" s="12" t="s">
        <v>65</v>
      </c>
      <c r="B7" s="9" t="s">
        <v>66</v>
      </c>
      <c r="C7" s="12">
        <f>C8+C11+C14+C16+C19+C22+C24</f>
        <v>867.26</v>
      </c>
      <c r="D7" s="12">
        <f>D8+D11+D14+D16+D19+D22+D24</f>
        <v>703.03</v>
      </c>
      <c r="E7" s="12">
        <f>E8+E11+E14+E16+E19+E22+E24</f>
        <v>164.23</v>
      </c>
    </row>
    <row r="8" ht="27" customHeight="1" spans="1:5">
      <c r="A8" s="12">
        <v>20101</v>
      </c>
      <c r="B8" s="9" t="s">
        <v>67</v>
      </c>
      <c r="C8" s="12">
        <f>C9+C10</f>
        <v>74.51</v>
      </c>
      <c r="D8" s="12">
        <f>D9+D10</f>
        <v>74.18</v>
      </c>
      <c r="E8" s="12">
        <f>E9+E10</f>
        <v>0.33</v>
      </c>
    </row>
    <row r="9" ht="27" customHeight="1" spans="1:5">
      <c r="A9" s="12">
        <v>2010101</v>
      </c>
      <c r="B9" s="12" t="s">
        <v>68</v>
      </c>
      <c r="C9" s="12">
        <v>74.18</v>
      </c>
      <c r="D9" s="12">
        <v>74.18</v>
      </c>
      <c r="E9" s="12">
        <v>0</v>
      </c>
    </row>
    <row r="10" ht="27" customHeight="1" spans="1:5">
      <c r="A10" s="12">
        <v>2010104</v>
      </c>
      <c r="B10" s="12" t="s">
        <v>69</v>
      </c>
      <c r="C10" s="12">
        <v>0.33</v>
      </c>
      <c r="D10" s="12">
        <v>0</v>
      </c>
      <c r="E10" s="12">
        <v>0.33</v>
      </c>
    </row>
    <row r="11" ht="27" customHeight="1" spans="1:5">
      <c r="A11" s="12">
        <v>20103</v>
      </c>
      <c r="B11" s="9" t="s">
        <v>70</v>
      </c>
      <c r="C11" s="12">
        <f>C12+C13</f>
        <v>569.59</v>
      </c>
      <c r="D11" s="12">
        <f>D12+D13</f>
        <v>418.11</v>
      </c>
      <c r="E11" s="12">
        <f>E12+E13</f>
        <v>151.48</v>
      </c>
    </row>
    <row r="12" ht="27" customHeight="1" spans="1:5">
      <c r="A12" s="12">
        <v>2010301</v>
      </c>
      <c r="B12" s="12" t="s">
        <v>71</v>
      </c>
      <c r="C12" s="12">
        <v>418.11</v>
      </c>
      <c r="D12" s="12">
        <v>418.11</v>
      </c>
      <c r="E12" s="12">
        <v>0</v>
      </c>
    </row>
    <row r="13" ht="27" customHeight="1" spans="1:5">
      <c r="A13" s="12">
        <v>2010302</v>
      </c>
      <c r="B13" s="12" t="s">
        <v>68</v>
      </c>
      <c r="C13" s="12">
        <v>151.48</v>
      </c>
      <c r="D13" s="12">
        <v>0</v>
      </c>
      <c r="E13" s="12">
        <v>151.48</v>
      </c>
    </row>
    <row r="14" ht="27" customHeight="1" spans="1:5">
      <c r="A14" s="12" t="s">
        <v>72</v>
      </c>
      <c r="B14" s="9" t="s">
        <v>73</v>
      </c>
      <c r="C14" s="12">
        <f>C15</f>
        <v>28.12</v>
      </c>
      <c r="D14" s="12">
        <f>D15</f>
        <v>28.12</v>
      </c>
      <c r="E14" s="12">
        <f>E15</f>
        <v>0</v>
      </c>
    </row>
    <row r="15" ht="27" customHeight="1" spans="1:5">
      <c r="A15" s="12" t="s">
        <v>74</v>
      </c>
      <c r="B15" s="12" t="s">
        <v>71</v>
      </c>
      <c r="C15" s="12">
        <v>28.12</v>
      </c>
      <c r="D15" s="12">
        <v>28.12</v>
      </c>
      <c r="E15" s="12">
        <v>0</v>
      </c>
    </row>
    <row r="16" ht="27" customHeight="1" spans="1:5">
      <c r="A16" s="12">
        <v>20129</v>
      </c>
      <c r="B16" s="9" t="s">
        <v>75</v>
      </c>
      <c r="C16" s="12">
        <f>C17+C18</f>
        <v>3.28</v>
      </c>
      <c r="D16" s="12">
        <f>D17+D18</f>
        <v>0</v>
      </c>
      <c r="E16" s="12">
        <f>E17+E18</f>
        <v>3.28</v>
      </c>
    </row>
    <row r="17" ht="27" customHeight="1" spans="1:5">
      <c r="A17" s="12">
        <v>2012902</v>
      </c>
      <c r="B17" s="12" t="s">
        <v>68</v>
      </c>
      <c r="C17" s="12">
        <v>0.3</v>
      </c>
      <c r="D17" s="12">
        <v>0</v>
      </c>
      <c r="E17" s="12">
        <v>0.3</v>
      </c>
    </row>
    <row r="18" ht="27" customHeight="1" spans="1:5">
      <c r="A18" s="12">
        <v>2012999</v>
      </c>
      <c r="B18" s="12" t="s">
        <v>76</v>
      </c>
      <c r="C18" s="12">
        <v>2.98</v>
      </c>
      <c r="D18" s="12">
        <v>0</v>
      </c>
      <c r="E18" s="12">
        <v>2.98</v>
      </c>
    </row>
    <row r="19" ht="27" customHeight="1" spans="1:5">
      <c r="A19" s="12" t="s">
        <v>77</v>
      </c>
      <c r="B19" s="9" t="s">
        <v>78</v>
      </c>
      <c r="C19" s="12">
        <f>C20+C21</f>
        <v>185.87</v>
      </c>
      <c r="D19" s="12">
        <f>D20+D21</f>
        <v>182.62</v>
      </c>
      <c r="E19" s="12">
        <f>E20+E21</f>
        <v>3.25</v>
      </c>
    </row>
    <row r="20" ht="27" customHeight="1" spans="1:5">
      <c r="A20" s="12" t="s">
        <v>79</v>
      </c>
      <c r="B20" s="12" t="s">
        <v>71</v>
      </c>
      <c r="C20" s="12">
        <v>182.62</v>
      </c>
      <c r="D20" s="12">
        <v>182.62</v>
      </c>
      <c r="E20" s="12">
        <v>0</v>
      </c>
    </row>
    <row r="21" ht="27" customHeight="1" spans="1:5">
      <c r="A21" s="12">
        <v>2013102</v>
      </c>
      <c r="B21" s="12" t="s">
        <v>68</v>
      </c>
      <c r="C21" s="12">
        <v>3.25</v>
      </c>
      <c r="D21" s="12">
        <v>0</v>
      </c>
      <c r="E21" s="12">
        <v>3.25</v>
      </c>
    </row>
    <row r="22" ht="27" customHeight="1" spans="1:5">
      <c r="A22" s="12" t="s">
        <v>80</v>
      </c>
      <c r="B22" s="9" t="s">
        <v>81</v>
      </c>
      <c r="C22" s="12">
        <f t="shared" ref="C22:C27" si="0">C23</f>
        <v>3.52</v>
      </c>
      <c r="D22" s="12">
        <f t="shared" ref="D22:D27" si="1">D23</f>
        <v>0</v>
      </c>
      <c r="E22" s="12">
        <f t="shared" ref="E22:E27" si="2">E23</f>
        <v>3.52</v>
      </c>
    </row>
    <row r="23" ht="27" customHeight="1" spans="1:5">
      <c r="A23" s="12" t="s">
        <v>82</v>
      </c>
      <c r="B23" s="12" t="s">
        <v>83</v>
      </c>
      <c r="C23" s="12">
        <v>3.52</v>
      </c>
      <c r="D23" s="12">
        <v>0</v>
      </c>
      <c r="E23" s="12">
        <v>3.52</v>
      </c>
    </row>
    <row r="24" ht="27" customHeight="1" spans="1:5">
      <c r="A24" s="12">
        <v>20138</v>
      </c>
      <c r="B24" s="9" t="s">
        <v>84</v>
      </c>
      <c r="C24" s="12">
        <f t="shared" si="0"/>
        <v>2.37</v>
      </c>
      <c r="D24" s="12">
        <f t="shared" si="1"/>
        <v>0</v>
      </c>
      <c r="E24" s="12">
        <f t="shared" si="2"/>
        <v>2.37</v>
      </c>
    </row>
    <row r="25" ht="27" customHeight="1" spans="1:5">
      <c r="A25" s="12">
        <v>2013816</v>
      </c>
      <c r="B25" s="12" t="s">
        <v>85</v>
      </c>
      <c r="C25" s="12">
        <v>2.37</v>
      </c>
      <c r="D25" s="12">
        <v>0</v>
      </c>
      <c r="E25" s="12">
        <v>2.37</v>
      </c>
    </row>
    <row r="26" ht="27" customHeight="1" spans="1:5">
      <c r="A26" s="12">
        <v>204</v>
      </c>
      <c r="B26" s="9" t="s">
        <v>86</v>
      </c>
      <c r="C26" s="12">
        <f t="shared" si="0"/>
        <v>3</v>
      </c>
      <c r="D26" s="12">
        <f t="shared" si="1"/>
        <v>0</v>
      </c>
      <c r="E26" s="12">
        <f t="shared" si="2"/>
        <v>3</v>
      </c>
    </row>
    <row r="27" ht="27" customHeight="1" spans="1:5">
      <c r="A27" s="12">
        <v>20402</v>
      </c>
      <c r="B27" s="9" t="s">
        <v>87</v>
      </c>
      <c r="C27" s="12">
        <f t="shared" si="0"/>
        <v>3</v>
      </c>
      <c r="D27" s="12">
        <f t="shared" si="1"/>
        <v>0</v>
      </c>
      <c r="E27" s="12">
        <f t="shared" si="2"/>
        <v>3</v>
      </c>
    </row>
    <row r="28" ht="27" customHeight="1" spans="1:5">
      <c r="A28" s="12">
        <v>2040202</v>
      </c>
      <c r="B28" s="12" t="s">
        <v>68</v>
      </c>
      <c r="C28" s="81">
        <v>3</v>
      </c>
      <c r="D28" s="81">
        <v>0</v>
      </c>
      <c r="E28" s="81">
        <v>3</v>
      </c>
    </row>
    <row r="29" ht="27" customHeight="1" spans="1:5">
      <c r="A29" s="12" t="s">
        <v>88</v>
      </c>
      <c r="B29" s="9" t="s">
        <v>89</v>
      </c>
      <c r="C29" s="12">
        <f>C30</f>
        <v>52.63</v>
      </c>
      <c r="D29" s="12">
        <f>D30</f>
        <v>48.63</v>
      </c>
      <c r="E29" s="12">
        <f>E30</f>
        <v>4</v>
      </c>
    </row>
    <row r="30" ht="27" customHeight="1" spans="1:5">
      <c r="A30" s="12" t="s">
        <v>90</v>
      </c>
      <c r="B30" s="9" t="s">
        <v>91</v>
      </c>
      <c r="C30" s="12">
        <f>C31+C32</f>
        <v>52.63</v>
      </c>
      <c r="D30" s="12">
        <f>D31+D32</f>
        <v>48.63</v>
      </c>
      <c r="E30" s="12">
        <f>E31+E32</f>
        <v>4</v>
      </c>
    </row>
    <row r="31" ht="27" customHeight="1" spans="1:5">
      <c r="A31" s="12" t="s">
        <v>92</v>
      </c>
      <c r="B31" s="12" t="s">
        <v>93</v>
      </c>
      <c r="C31" s="12">
        <v>48.63</v>
      </c>
      <c r="D31" s="12">
        <v>48.63</v>
      </c>
      <c r="E31" s="12">
        <v>0</v>
      </c>
    </row>
    <row r="32" ht="27" customHeight="1" spans="1:5">
      <c r="A32" s="12" t="s">
        <v>94</v>
      </c>
      <c r="B32" s="12" t="s">
        <v>95</v>
      </c>
      <c r="C32" s="12">
        <v>4</v>
      </c>
      <c r="D32" s="12">
        <v>0</v>
      </c>
      <c r="E32" s="12">
        <v>4</v>
      </c>
    </row>
    <row r="33" ht="27" customHeight="1" spans="1:5">
      <c r="A33" s="12" t="s">
        <v>96</v>
      </c>
      <c r="B33" s="9" t="s">
        <v>97</v>
      </c>
      <c r="C33" s="12">
        <f>C34+C37+C41+C43+C45</f>
        <v>310.57</v>
      </c>
      <c r="D33" s="12">
        <f>D34+D37+D41+D43+D45</f>
        <v>285.01</v>
      </c>
      <c r="E33" s="12">
        <f>E34+E37+E41+E43+E45</f>
        <v>25.56</v>
      </c>
    </row>
    <row r="34" ht="27" customHeight="1" spans="1:5">
      <c r="A34" s="12" t="s">
        <v>98</v>
      </c>
      <c r="B34" s="9" t="s">
        <v>99</v>
      </c>
      <c r="C34" s="12">
        <f>C35+C36</f>
        <v>52.84</v>
      </c>
      <c r="D34" s="12">
        <f>D35+D36</f>
        <v>46.43</v>
      </c>
      <c r="E34" s="12">
        <f>E35+E36</f>
        <v>6.41</v>
      </c>
    </row>
    <row r="35" ht="27" customHeight="1" spans="1:5">
      <c r="A35" s="12" t="s">
        <v>100</v>
      </c>
      <c r="B35" s="12" t="s">
        <v>101</v>
      </c>
      <c r="C35" s="12">
        <v>46.43</v>
      </c>
      <c r="D35" s="12">
        <v>46.43</v>
      </c>
      <c r="E35" s="12">
        <v>0</v>
      </c>
    </row>
    <row r="36" ht="27" customHeight="1" spans="1:5">
      <c r="A36" s="12" t="s">
        <v>102</v>
      </c>
      <c r="B36" s="12" t="s">
        <v>103</v>
      </c>
      <c r="C36" s="12">
        <v>6.41</v>
      </c>
      <c r="D36" s="12">
        <v>0</v>
      </c>
      <c r="E36" s="12">
        <v>6.41</v>
      </c>
    </row>
    <row r="37" ht="27" customHeight="1" spans="1:5">
      <c r="A37" s="12" t="s">
        <v>104</v>
      </c>
      <c r="B37" s="9" t="s">
        <v>105</v>
      </c>
      <c r="C37" s="12">
        <f>C38+C39+C40</f>
        <v>209.8</v>
      </c>
      <c r="D37" s="12">
        <f>D38+D39+D40</f>
        <v>209.8</v>
      </c>
      <c r="E37" s="12">
        <f>E38+E39+E40</f>
        <v>0</v>
      </c>
    </row>
    <row r="38" ht="27" customHeight="1" spans="1:5">
      <c r="A38" s="12" t="s">
        <v>106</v>
      </c>
      <c r="B38" s="12" t="s">
        <v>107</v>
      </c>
      <c r="C38" s="12">
        <v>117.13</v>
      </c>
      <c r="D38" s="12">
        <v>117.13</v>
      </c>
      <c r="E38" s="12">
        <v>0</v>
      </c>
    </row>
    <row r="39" ht="27" customHeight="1" spans="1:5">
      <c r="A39" s="12" t="s">
        <v>108</v>
      </c>
      <c r="B39" s="12" t="s">
        <v>109</v>
      </c>
      <c r="C39" s="12">
        <v>58.94</v>
      </c>
      <c r="D39" s="12">
        <v>58.94</v>
      </c>
      <c r="E39" s="12">
        <v>0</v>
      </c>
    </row>
    <row r="40" ht="27" customHeight="1" spans="1:5">
      <c r="A40" s="12" t="s">
        <v>110</v>
      </c>
      <c r="B40" s="12" t="s">
        <v>111</v>
      </c>
      <c r="C40" s="12">
        <v>33.73</v>
      </c>
      <c r="D40" s="12">
        <v>33.73</v>
      </c>
      <c r="E40" s="12">
        <v>0</v>
      </c>
    </row>
    <row r="41" ht="27" customHeight="1" spans="1:5">
      <c r="A41" s="12" t="s">
        <v>112</v>
      </c>
      <c r="B41" s="9" t="s">
        <v>113</v>
      </c>
      <c r="C41" s="12">
        <f t="shared" ref="C41:C45" si="3">C42</f>
        <v>18.9</v>
      </c>
      <c r="D41" s="12">
        <f t="shared" ref="D41:D45" si="4">D42</f>
        <v>0</v>
      </c>
      <c r="E41" s="12">
        <f t="shared" ref="E41:E45" si="5">E42</f>
        <v>18.9</v>
      </c>
    </row>
    <row r="42" ht="27" customHeight="1" spans="1:5">
      <c r="A42" s="12" t="s">
        <v>114</v>
      </c>
      <c r="B42" s="12" t="s">
        <v>115</v>
      </c>
      <c r="C42" s="12">
        <v>18.9</v>
      </c>
      <c r="D42" s="12">
        <v>0</v>
      </c>
      <c r="E42" s="12">
        <v>18.9</v>
      </c>
    </row>
    <row r="43" ht="27" customHeight="1" spans="1:5">
      <c r="A43" s="12" t="s">
        <v>116</v>
      </c>
      <c r="B43" s="9" t="s">
        <v>117</v>
      </c>
      <c r="C43" s="12">
        <f t="shared" si="3"/>
        <v>28.78</v>
      </c>
      <c r="D43" s="12">
        <f t="shared" si="4"/>
        <v>28.78</v>
      </c>
      <c r="E43" s="12">
        <f t="shared" si="5"/>
        <v>0</v>
      </c>
    </row>
    <row r="44" ht="27" customHeight="1" spans="1:5">
      <c r="A44" s="12" t="s">
        <v>118</v>
      </c>
      <c r="B44" s="12" t="s">
        <v>119</v>
      </c>
      <c r="C44" s="12">
        <v>28.78</v>
      </c>
      <c r="D44" s="12">
        <v>28.78</v>
      </c>
      <c r="E44" s="12">
        <v>0</v>
      </c>
    </row>
    <row r="45" ht="27" customHeight="1" spans="1:5">
      <c r="A45" s="12" t="s">
        <v>120</v>
      </c>
      <c r="B45" s="9" t="s">
        <v>121</v>
      </c>
      <c r="C45" s="12">
        <f t="shared" si="3"/>
        <v>0.25</v>
      </c>
      <c r="D45" s="12">
        <f t="shared" si="4"/>
        <v>0</v>
      </c>
      <c r="E45" s="12">
        <f t="shared" si="5"/>
        <v>0.25</v>
      </c>
    </row>
    <row r="46" ht="27" customHeight="1" spans="1:5">
      <c r="A46" s="12" t="s">
        <v>122</v>
      </c>
      <c r="B46" s="12" t="s">
        <v>123</v>
      </c>
      <c r="C46" s="12">
        <v>0.25</v>
      </c>
      <c r="D46" s="12">
        <v>0</v>
      </c>
      <c r="E46" s="12">
        <v>0.25</v>
      </c>
    </row>
    <row r="47" ht="27" customHeight="1" spans="1:5">
      <c r="A47" s="12" t="s">
        <v>124</v>
      </c>
      <c r="B47" s="9" t="s">
        <v>125</v>
      </c>
      <c r="C47" s="12">
        <f>C48+C50+C52+C54</f>
        <v>91.36</v>
      </c>
      <c r="D47" s="12">
        <f>D48+D50+D52+D54</f>
        <v>89.36</v>
      </c>
      <c r="E47" s="12">
        <f>E48+E50+E52+E54</f>
        <v>2</v>
      </c>
    </row>
    <row r="48" ht="27" customHeight="1" spans="1:5">
      <c r="A48" s="12" t="s">
        <v>126</v>
      </c>
      <c r="B48" s="9" t="s">
        <v>127</v>
      </c>
      <c r="C48" s="12">
        <f t="shared" ref="C48:C52" si="6">C49</f>
        <v>17.91</v>
      </c>
      <c r="D48" s="12">
        <f t="shared" ref="D48:D52" si="7">D49</f>
        <v>17.91</v>
      </c>
      <c r="E48" s="12">
        <f t="shared" ref="E48:E52" si="8">E49</f>
        <v>0</v>
      </c>
    </row>
    <row r="49" ht="27" customHeight="1" spans="1:5">
      <c r="A49" s="12" t="s">
        <v>128</v>
      </c>
      <c r="B49" s="12" t="s">
        <v>71</v>
      </c>
      <c r="C49" s="12">
        <v>17.91</v>
      </c>
      <c r="D49" s="12">
        <v>17.91</v>
      </c>
      <c r="E49" s="12">
        <v>0</v>
      </c>
    </row>
    <row r="50" ht="27" customHeight="1" spans="1:5">
      <c r="A50" s="12" t="s">
        <v>129</v>
      </c>
      <c r="B50" s="9" t="s">
        <v>130</v>
      </c>
      <c r="C50" s="12">
        <f t="shared" si="6"/>
        <v>0.26</v>
      </c>
      <c r="D50" s="12">
        <f t="shared" si="7"/>
        <v>0</v>
      </c>
      <c r="E50" s="12">
        <f t="shared" si="8"/>
        <v>0.26</v>
      </c>
    </row>
    <row r="51" ht="27" customHeight="1" spans="1:5">
      <c r="A51" s="12">
        <v>2100410</v>
      </c>
      <c r="B51" s="12" t="s">
        <v>131</v>
      </c>
      <c r="C51" s="12">
        <v>0.26</v>
      </c>
      <c r="D51" s="12">
        <v>0</v>
      </c>
      <c r="E51" s="12">
        <v>0.26</v>
      </c>
    </row>
    <row r="52" ht="27" customHeight="1" spans="1:5">
      <c r="A52" s="12">
        <v>21007</v>
      </c>
      <c r="B52" s="9" t="s">
        <v>132</v>
      </c>
      <c r="C52" s="12">
        <f t="shared" si="6"/>
        <v>1.74</v>
      </c>
      <c r="D52" s="12">
        <f t="shared" si="7"/>
        <v>0</v>
      </c>
      <c r="E52" s="12">
        <f t="shared" si="8"/>
        <v>1.74</v>
      </c>
    </row>
    <row r="53" ht="27" customHeight="1" spans="1:5">
      <c r="A53" s="12">
        <v>2100717</v>
      </c>
      <c r="B53" s="12" t="s">
        <v>133</v>
      </c>
      <c r="C53" s="12">
        <v>1.74</v>
      </c>
      <c r="D53" s="12">
        <v>0</v>
      </c>
      <c r="E53" s="12">
        <v>1.74</v>
      </c>
    </row>
    <row r="54" ht="27" customHeight="1" spans="1:5">
      <c r="A54" s="12" t="s">
        <v>134</v>
      </c>
      <c r="B54" s="9" t="s">
        <v>135</v>
      </c>
      <c r="C54" s="12">
        <f>C55+C56+C57+C58</f>
        <v>71.45</v>
      </c>
      <c r="D54" s="12">
        <f>D55+D56+D57+D58</f>
        <v>71.45</v>
      </c>
      <c r="E54" s="12">
        <f>E55+E56+E57+E58</f>
        <v>0</v>
      </c>
    </row>
    <row r="55" ht="27" customHeight="1" spans="1:5">
      <c r="A55" s="12" t="s">
        <v>136</v>
      </c>
      <c r="B55" s="12" t="s">
        <v>137</v>
      </c>
      <c r="C55" s="12">
        <v>35.93</v>
      </c>
      <c r="D55" s="12">
        <v>35.93</v>
      </c>
      <c r="E55" s="12">
        <v>0</v>
      </c>
    </row>
    <row r="56" ht="27" customHeight="1" spans="1:5">
      <c r="A56" s="12" t="s">
        <v>138</v>
      </c>
      <c r="B56" s="12" t="s">
        <v>139</v>
      </c>
      <c r="C56" s="12">
        <v>17.64</v>
      </c>
      <c r="D56" s="12">
        <v>17.64</v>
      </c>
      <c r="E56" s="12">
        <v>0</v>
      </c>
    </row>
    <row r="57" ht="27" customHeight="1" spans="1:5">
      <c r="A57" s="12" t="s">
        <v>140</v>
      </c>
      <c r="B57" s="12" t="s">
        <v>141</v>
      </c>
      <c r="C57" s="12">
        <v>5.6</v>
      </c>
      <c r="D57" s="12">
        <v>5.6</v>
      </c>
      <c r="E57" s="12">
        <v>0</v>
      </c>
    </row>
    <row r="58" ht="27" customHeight="1" spans="1:5">
      <c r="A58" s="12" t="s">
        <v>142</v>
      </c>
      <c r="B58" s="12" t="s">
        <v>143</v>
      </c>
      <c r="C58" s="12">
        <v>12.28</v>
      </c>
      <c r="D58" s="12">
        <v>12.28</v>
      </c>
      <c r="E58" s="12">
        <v>0</v>
      </c>
    </row>
    <row r="59" ht="27" customHeight="1" spans="1:5">
      <c r="A59" s="12" t="s">
        <v>144</v>
      </c>
      <c r="B59" s="9" t="s">
        <v>145</v>
      </c>
      <c r="C59" s="12">
        <f>C60+C62</f>
        <v>230.07</v>
      </c>
      <c r="D59" s="12">
        <f>D60+D62</f>
        <v>0</v>
      </c>
      <c r="E59" s="12">
        <f>E60+E62</f>
        <v>230.07</v>
      </c>
    </row>
    <row r="60" ht="27" customHeight="1" spans="1:5">
      <c r="A60" s="12" t="s">
        <v>146</v>
      </c>
      <c r="B60" s="9" t="s">
        <v>147</v>
      </c>
      <c r="C60" s="12">
        <f t="shared" ref="C60:C64" si="9">C61</f>
        <v>1.12</v>
      </c>
      <c r="D60" s="12">
        <f t="shared" ref="D60:D64" si="10">D61</f>
        <v>0</v>
      </c>
      <c r="E60" s="12">
        <f t="shared" ref="E60:E64" si="11">E61</f>
        <v>1.12</v>
      </c>
    </row>
    <row r="61" ht="27" customHeight="1" spans="1:5">
      <c r="A61" s="12">
        <v>2110304</v>
      </c>
      <c r="B61" s="12" t="s">
        <v>148</v>
      </c>
      <c r="C61" s="12">
        <v>1.12</v>
      </c>
      <c r="D61" s="12">
        <v>0</v>
      </c>
      <c r="E61" s="12">
        <v>1.12</v>
      </c>
    </row>
    <row r="62" ht="27" customHeight="1" spans="1:5">
      <c r="A62" s="12">
        <v>21104</v>
      </c>
      <c r="B62" s="9" t="s">
        <v>149</v>
      </c>
      <c r="C62" s="12">
        <f t="shared" si="9"/>
        <v>228.95</v>
      </c>
      <c r="D62" s="12">
        <f t="shared" si="10"/>
        <v>0</v>
      </c>
      <c r="E62" s="12">
        <f t="shared" si="11"/>
        <v>228.95</v>
      </c>
    </row>
    <row r="63" ht="27" customHeight="1" spans="1:5">
      <c r="A63" s="12">
        <v>2110404</v>
      </c>
      <c r="B63" s="12" t="s">
        <v>150</v>
      </c>
      <c r="C63" s="12">
        <v>228.95</v>
      </c>
      <c r="D63" s="12">
        <v>0</v>
      </c>
      <c r="E63" s="12">
        <v>228.95</v>
      </c>
    </row>
    <row r="64" ht="27" customHeight="1" spans="1:5">
      <c r="A64" s="12" t="s">
        <v>151</v>
      </c>
      <c r="B64" s="9" t="s">
        <v>152</v>
      </c>
      <c r="C64" s="12">
        <f t="shared" si="9"/>
        <v>22.95</v>
      </c>
      <c r="D64" s="12">
        <f t="shared" si="10"/>
        <v>0</v>
      </c>
      <c r="E64" s="12">
        <f t="shared" si="11"/>
        <v>22.95</v>
      </c>
    </row>
    <row r="65" ht="27" customHeight="1" spans="1:5">
      <c r="A65" s="12" t="s">
        <v>153</v>
      </c>
      <c r="B65" s="9" t="s">
        <v>154</v>
      </c>
      <c r="C65" s="12">
        <f>C66+C67+C68</f>
        <v>22.95</v>
      </c>
      <c r="D65" s="12">
        <f>D66+D67+D68</f>
        <v>0</v>
      </c>
      <c r="E65" s="12">
        <f>E66+E67+E68</f>
        <v>22.95</v>
      </c>
    </row>
    <row r="66" ht="27" customHeight="1" spans="1:5">
      <c r="A66" s="12">
        <v>2120801</v>
      </c>
      <c r="B66" s="12" t="s">
        <v>155</v>
      </c>
      <c r="C66" s="12">
        <v>6.54</v>
      </c>
      <c r="D66" s="12">
        <v>0</v>
      </c>
      <c r="E66" s="12">
        <v>6.54</v>
      </c>
    </row>
    <row r="67" ht="27" customHeight="1" spans="1:5">
      <c r="A67" s="12" t="s">
        <v>156</v>
      </c>
      <c r="B67" s="12" t="s">
        <v>157</v>
      </c>
      <c r="C67" s="12">
        <v>4.44</v>
      </c>
      <c r="D67" s="12">
        <v>0</v>
      </c>
      <c r="E67" s="12">
        <v>4.44</v>
      </c>
    </row>
    <row r="68" ht="27" customHeight="1" spans="1:5">
      <c r="A68" s="12" t="s">
        <v>158</v>
      </c>
      <c r="B68" s="12" t="s">
        <v>159</v>
      </c>
      <c r="C68" s="12">
        <v>11.97</v>
      </c>
      <c r="D68" s="12">
        <v>0</v>
      </c>
      <c r="E68" s="12">
        <v>11.97</v>
      </c>
    </row>
    <row r="69" ht="27" customHeight="1" spans="1:5">
      <c r="A69" s="12" t="s">
        <v>160</v>
      </c>
      <c r="B69" s="9" t="s">
        <v>161</v>
      </c>
      <c r="C69" s="12">
        <f>C70+C78+C81+C84+C89</f>
        <v>471.99</v>
      </c>
      <c r="D69" s="12">
        <f>D70+D78+D81+D84+D89</f>
        <v>150.76</v>
      </c>
      <c r="E69" s="12">
        <f>E70+E78+E81+E84+E89</f>
        <v>321.23</v>
      </c>
    </row>
    <row r="70" ht="27" customHeight="1" spans="1:5">
      <c r="A70" s="12" t="s">
        <v>162</v>
      </c>
      <c r="B70" s="9" t="s">
        <v>163</v>
      </c>
      <c r="C70" s="12">
        <f>C71+C72+C73+C74+C75+C76+C77</f>
        <v>175.76</v>
      </c>
      <c r="D70" s="12">
        <f>D71+D72+D73+D74+D75+D76+D77</f>
        <v>150.76</v>
      </c>
      <c r="E70" s="12">
        <f>E71+E72+E73+E74+E75+E76+E77</f>
        <v>25</v>
      </c>
    </row>
    <row r="71" ht="27" customHeight="1" spans="1:5">
      <c r="A71" s="12" t="s">
        <v>164</v>
      </c>
      <c r="B71" s="12" t="s">
        <v>119</v>
      </c>
      <c r="C71" s="12">
        <v>150.76</v>
      </c>
      <c r="D71" s="12">
        <v>150.76</v>
      </c>
      <c r="E71" s="12">
        <v>0</v>
      </c>
    </row>
    <row r="72" ht="27" customHeight="1" spans="1:5">
      <c r="A72" s="12" t="s">
        <v>165</v>
      </c>
      <c r="B72" s="12" t="s">
        <v>166</v>
      </c>
      <c r="C72" s="12">
        <v>1.09</v>
      </c>
      <c r="D72" s="12">
        <v>0</v>
      </c>
      <c r="E72" s="12">
        <v>1.09</v>
      </c>
    </row>
    <row r="73" ht="27" customHeight="1" spans="1:5">
      <c r="A73" s="12">
        <v>2130109</v>
      </c>
      <c r="B73" s="12" t="s">
        <v>167</v>
      </c>
      <c r="C73" s="12">
        <v>0.2</v>
      </c>
      <c r="D73" s="12">
        <v>0</v>
      </c>
      <c r="E73" s="12">
        <v>0.2</v>
      </c>
    </row>
    <row r="74" ht="27" customHeight="1" spans="1:5">
      <c r="A74" s="12" t="s">
        <v>168</v>
      </c>
      <c r="B74" s="12" t="s">
        <v>169</v>
      </c>
      <c r="C74" s="12">
        <v>1.81</v>
      </c>
      <c r="D74" s="12">
        <v>0</v>
      </c>
      <c r="E74" s="12">
        <v>1.81</v>
      </c>
    </row>
    <row r="75" ht="27" customHeight="1" spans="1:5">
      <c r="A75" s="12">
        <v>2130135</v>
      </c>
      <c r="B75" s="12" t="s">
        <v>170</v>
      </c>
      <c r="C75" s="12">
        <v>19.2</v>
      </c>
      <c r="D75" s="12">
        <v>0</v>
      </c>
      <c r="E75" s="12">
        <v>19.2</v>
      </c>
    </row>
    <row r="76" ht="27" customHeight="1" spans="1:5">
      <c r="A76" s="12" t="s">
        <v>171</v>
      </c>
      <c r="B76" s="12" t="s">
        <v>172</v>
      </c>
      <c r="C76" s="12">
        <v>1.5</v>
      </c>
      <c r="D76" s="12">
        <v>0</v>
      </c>
      <c r="E76" s="12">
        <v>1.5</v>
      </c>
    </row>
    <row r="77" ht="27" customHeight="1" spans="1:5">
      <c r="A77" s="12">
        <v>2130199</v>
      </c>
      <c r="B77" s="12" t="s">
        <v>173</v>
      </c>
      <c r="C77" s="12">
        <v>1.2</v>
      </c>
      <c r="D77" s="12">
        <v>0</v>
      </c>
      <c r="E77" s="12">
        <v>1.2</v>
      </c>
    </row>
    <row r="78" ht="27" customHeight="1" spans="1:5">
      <c r="A78" s="12" t="s">
        <v>174</v>
      </c>
      <c r="B78" s="9" t="s">
        <v>175</v>
      </c>
      <c r="C78" s="12">
        <f>C79+C80</f>
        <v>24.65</v>
      </c>
      <c r="D78" s="12">
        <f>D79+D80</f>
        <v>0</v>
      </c>
      <c r="E78" s="12">
        <f>E79+E80</f>
        <v>24.65</v>
      </c>
    </row>
    <row r="79" ht="27" customHeight="1" spans="1:5">
      <c r="A79" s="12" t="s">
        <v>176</v>
      </c>
      <c r="B79" s="12" t="s">
        <v>177</v>
      </c>
      <c r="C79" s="12">
        <v>9.75</v>
      </c>
      <c r="D79" s="12">
        <v>0</v>
      </c>
      <c r="E79" s="12">
        <v>9.75</v>
      </c>
    </row>
    <row r="80" ht="27" customHeight="1" spans="1:5">
      <c r="A80" s="12" t="s">
        <v>178</v>
      </c>
      <c r="B80" s="12" t="s">
        <v>179</v>
      </c>
      <c r="C80" s="12">
        <v>14.9</v>
      </c>
      <c r="D80" s="12">
        <v>0</v>
      </c>
      <c r="E80" s="12">
        <v>14.9</v>
      </c>
    </row>
    <row r="81" ht="27" customHeight="1" spans="1:5">
      <c r="A81" s="12" t="s">
        <v>180</v>
      </c>
      <c r="B81" s="9" t="s">
        <v>181</v>
      </c>
      <c r="C81" s="12">
        <f>C82+C83</f>
        <v>12.91</v>
      </c>
      <c r="D81" s="12">
        <f>D82+D83</f>
        <v>0</v>
      </c>
      <c r="E81" s="12">
        <f>E82+E83</f>
        <v>12.91</v>
      </c>
    </row>
    <row r="82" ht="27" customHeight="1" spans="1:5">
      <c r="A82" s="12" t="s">
        <v>182</v>
      </c>
      <c r="B82" s="12" t="s">
        <v>183</v>
      </c>
      <c r="C82" s="12">
        <v>11.95</v>
      </c>
      <c r="D82" s="12">
        <v>0</v>
      </c>
      <c r="E82" s="12">
        <v>11.95</v>
      </c>
    </row>
    <row r="83" ht="27" customHeight="1" spans="1:5">
      <c r="A83" s="12" t="s">
        <v>184</v>
      </c>
      <c r="B83" s="12" t="s">
        <v>185</v>
      </c>
      <c r="C83" s="12">
        <v>0.96</v>
      </c>
      <c r="D83" s="12">
        <v>0</v>
      </c>
      <c r="E83" s="12">
        <v>0.96</v>
      </c>
    </row>
    <row r="84" ht="27" customHeight="1" spans="1:5">
      <c r="A84" s="12" t="s">
        <v>186</v>
      </c>
      <c r="B84" s="9" t="s">
        <v>187</v>
      </c>
      <c r="C84" s="12">
        <f>C85+C86+C87+C88</f>
        <v>115.22</v>
      </c>
      <c r="D84" s="12">
        <f>D85+D86+D87+D88</f>
        <v>0</v>
      </c>
      <c r="E84" s="12">
        <f>E85+E86+E87+E88</f>
        <v>115.22</v>
      </c>
    </row>
    <row r="85" ht="27" customHeight="1" spans="1:5">
      <c r="A85" s="12" t="s">
        <v>188</v>
      </c>
      <c r="B85" s="12" t="s">
        <v>189</v>
      </c>
      <c r="C85" s="12">
        <v>73.6</v>
      </c>
      <c r="D85" s="12">
        <v>0</v>
      </c>
      <c r="E85" s="12">
        <v>73.6</v>
      </c>
    </row>
    <row r="86" ht="27" customHeight="1" spans="1:5">
      <c r="A86" s="12" t="s">
        <v>190</v>
      </c>
      <c r="B86" s="12" t="s">
        <v>191</v>
      </c>
      <c r="C86" s="12">
        <v>39.01</v>
      </c>
      <c r="D86" s="12">
        <v>0</v>
      </c>
      <c r="E86" s="12">
        <v>39.01</v>
      </c>
    </row>
    <row r="87" ht="27" customHeight="1" spans="1:5">
      <c r="A87" s="12" t="s">
        <v>192</v>
      </c>
      <c r="B87" s="12" t="s">
        <v>193</v>
      </c>
      <c r="C87" s="12">
        <v>0.63</v>
      </c>
      <c r="D87" s="12">
        <v>0</v>
      </c>
      <c r="E87" s="12">
        <v>0.63</v>
      </c>
    </row>
    <row r="88" ht="27" customHeight="1" spans="1:5">
      <c r="A88" s="12" t="s">
        <v>194</v>
      </c>
      <c r="B88" s="12" t="s">
        <v>195</v>
      </c>
      <c r="C88" s="12">
        <v>1.98</v>
      </c>
      <c r="D88" s="12">
        <v>0</v>
      </c>
      <c r="E88" s="12">
        <v>1.98</v>
      </c>
    </row>
    <row r="89" ht="27" customHeight="1" spans="1:5">
      <c r="A89" s="12" t="s">
        <v>196</v>
      </c>
      <c r="B89" s="9" t="s">
        <v>197</v>
      </c>
      <c r="C89" s="12">
        <f>C91+C90</f>
        <v>143.45</v>
      </c>
      <c r="D89" s="12">
        <f>D91+D90</f>
        <v>0</v>
      </c>
      <c r="E89" s="12">
        <f>E91+E90</f>
        <v>143.45</v>
      </c>
    </row>
    <row r="90" ht="27" customHeight="1" spans="1:5">
      <c r="A90" s="12">
        <v>2130701</v>
      </c>
      <c r="B90" s="12" t="s">
        <v>198</v>
      </c>
      <c r="C90" s="12">
        <v>21</v>
      </c>
      <c r="D90" s="12">
        <v>0</v>
      </c>
      <c r="E90" s="12">
        <v>21</v>
      </c>
    </row>
    <row r="91" ht="27" customHeight="1" spans="1:5">
      <c r="A91" s="12" t="s">
        <v>199</v>
      </c>
      <c r="B91" s="12" t="s">
        <v>200</v>
      </c>
      <c r="C91" s="12">
        <v>122.45</v>
      </c>
      <c r="D91" s="12">
        <v>0</v>
      </c>
      <c r="E91" s="12">
        <v>122.45</v>
      </c>
    </row>
    <row r="92" ht="27" customHeight="1" spans="1:5">
      <c r="A92" s="12">
        <v>216</v>
      </c>
      <c r="B92" s="9" t="s">
        <v>201</v>
      </c>
      <c r="C92" s="12">
        <f t="shared" ref="C92:C96" si="12">C93</f>
        <v>1</v>
      </c>
      <c r="D92" s="12">
        <f t="shared" ref="D92:D96" si="13">D93</f>
        <v>0</v>
      </c>
      <c r="E92" s="12">
        <f t="shared" ref="E92:E96" si="14">E93</f>
        <v>1</v>
      </c>
    </row>
    <row r="93" ht="27" customHeight="1" spans="1:5">
      <c r="A93" s="12">
        <v>21602</v>
      </c>
      <c r="B93" s="9" t="s">
        <v>202</v>
      </c>
      <c r="C93" s="12">
        <f t="shared" si="12"/>
        <v>1</v>
      </c>
      <c r="D93" s="12">
        <v>0</v>
      </c>
      <c r="E93" s="12">
        <f t="shared" si="14"/>
        <v>1</v>
      </c>
    </row>
    <row r="94" ht="27" customHeight="1" spans="1:5">
      <c r="A94" s="12">
        <v>2160299</v>
      </c>
      <c r="B94" s="12" t="s">
        <v>203</v>
      </c>
      <c r="C94" s="12">
        <v>1</v>
      </c>
      <c r="D94" s="12">
        <v>0</v>
      </c>
      <c r="E94" s="12">
        <v>1</v>
      </c>
    </row>
    <row r="95" ht="27" customHeight="1" spans="1:5">
      <c r="A95" s="12" t="s">
        <v>204</v>
      </c>
      <c r="B95" s="9" t="s">
        <v>205</v>
      </c>
      <c r="C95" s="12">
        <f t="shared" si="12"/>
        <v>68.49</v>
      </c>
      <c r="D95" s="12">
        <f t="shared" si="13"/>
        <v>68.49</v>
      </c>
      <c r="E95" s="12">
        <f t="shared" si="14"/>
        <v>0</v>
      </c>
    </row>
    <row r="96" ht="27" customHeight="1" spans="1:5">
      <c r="A96" s="12" t="s">
        <v>206</v>
      </c>
      <c r="B96" s="9" t="s">
        <v>207</v>
      </c>
      <c r="C96" s="12">
        <f t="shared" si="12"/>
        <v>68.49</v>
      </c>
      <c r="D96" s="12">
        <f t="shared" si="13"/>
        <v>68.49</v>
      </c>
      <c r="E96" s="12">
        <f t="shared" si="14"/>
        <v>0</v>
      </c>
    </row>
    <row r="97" ht="27" customHeight="1" spans="1:5">
      <c r="A97" s="12" t="s">
        <v>208</v>
      </c>
      <c r="B97" s="12" t="s">
        <v>209</v>
      </c>
      <c r="C97" s="12">
        <v>68.49</v>
      </c>
      <c r="D97" s="12">
        <v>68.49</v>
      </c>
      <c r="E97" s="12">
        <v>0</v>
      </c>
    </row>
    <row r="98" ht="27" customHeight="1" spans="1:5">
      <c r="A98" s="12" t="s">
        <v>210</v>
      </c>
      <c r="B98" s="9" t="s">
        <v>211</v>
      </c>
      <c r="C98" s="12">
        <f>C99+C105</f>
        <v>122.99</v>
      </c>
      <c r="D98" s="12">
        <f>D99+D105</f>
        <v>96.03</v>
      </c>
      <c r="E98" s="12">
        <f>E99+E105</f>
        <v>26.96</v>
      </c>
    </row>
    <row r="99" ht="27" customHeight="1" spans="1:5">
      <c r="A99" s="12" t="s">
        <v>212</v>
      </c>
      <c r="B99" s="9" t="s">
        <v>213</v>
      </c>
      <c r="C99" s="12">
        <f>C100+C101+C102+C103+C104</f>
        <v>122.98</v>
      </c>
      <c r="D99" s="12">
        <f>D100+D101+D102+D103+D104</f>
        <v>96.03</v>
      </c>
      <c r="E99" s="12">
        <f>E100+E101+E102+E103+E104</f>
        <v>26.95</v>
      </c>
    </row>
    <row r="100" ht="27" customHeight="1" spans="1:5">
      <c r="A100" s="12" t="s">
        <v>214</v>
      </c>
      <c r="B100" s="12" t="s">
        <v>71</v>
      </c>
      <c r="C100" s="12">
        <v>26.4</v>
      </c>
      <c r="D100" s="12">
        <v>26.4</v>
      </c>
      <c r="E100" s="12">
        <v>0</v>
      </c>
    </row>
    <row r="101" ht="21" customHeight="1" spans="1:5">
      <c r="A101" s="12" t="s">
        <v>215</v>
      </c>
      <c r="B101" s="12" t="s">
        <v>216</v>
      </c>
      <c r="C101" s="12">
        <v>9.56</v>
      </c>
      <c r="D101" s="12">
        <v>0</v>
      </c>
      <c r="E101" s="12">
        <v>9.56</v>
      </c>
    </row>
    <row r="102" ht="21" customHeight="1" spans="1:5">
      <c r="A102" s="12">
        <v>2240108</v>
      </c>
      <c r="B102" s="12" t="s">
        <v>217</v>
      </c>
      <c r="C102" s="12">
        <v>14.18</v>
      </c>
      <c r="D102" s="12">
        <v>0</v>
      </c>
      <c r="E102" s="12">
        <v>14.18</v>
      </c>
    </row>
    <row r="103" ht="21" customHeight="1" spans="1:5">
      <c r="A103" s="12">
        <v>2240109</v>
      </c>
      <c r="B103" s="12" t="s">
        <v>218</v>
      </c>
      <c r="C103" s="12">
        <v>3.21</v>
      </c>
      <c r="D103" s="12">
        <v>0</v>
      </c>
      <c r="E103" s="12">
        <v>3.21</v>
      </c>
    </row>
    <row r="104" ht="21" customHeight="1" spans="1:5">
      <c r="A104" s="12" t="s">
        <v>219</v>
      </c>
      <c r="B104" s="12" t="s">
        <v>119</v>
      </c>
      <c r="C104" s="12">
        <v>69.63</v>
      </c>
      <c r="D104" s="12">
        <v>69.63</v>
      </c>
      <c r="E104" s="12">
        <v>0</v>
      </c>
    </row>
    <row r="105" ht="21" customHeight="1" spans="1:5">
      <c r="A105" s="12">
        <v>22499</v>
      </c>
      <c r="B105" s="9" t="s">
        <v>220</v>
      </c>
      <c r="C105" s="12">
        <f>C106</f>
        <v>0.01</v>
      </c>
      <c r="D105" s="12">
        <f>D106</f>
        <v>0</v>
      </c>
      <c r="E105" s="12">
        <f>E106</f>
        <v>0.01</v>
      </c>
    </row>
    <row r="106" ht="21" customHeight="1" spans="1:5">
      <c r="A106" s="12">
        <v>2249999</v>
      </c>
      <c r="B106" s="12" t="s">
        <v>221</v>
      </c>
      <c r="C106" s="12">
        <v>0.01</v>
      </c>
      <c r="D106" s="12">
        <v>0</v>
      </c>
      <c r="E106" s="12">
        <v>0.01</v>
      </c>
    </row>
    <row r="107" ht="21" customHeight="1" spans="1:5">
      <c r="A107" s="12">
        <v>229</v>
      </c>
      <c r="B107" s="9" t="s">
        <v>222</v>
      </c>
      <c r="C107" s="12">
        <f>C108+C114</f>
        <v>1</v>
      </c>
      <c r="D107" s="12">
        <f>D108+D114</f>
        <v>0</v>
      </c>
      <c r="E107" s="12">
        <f>E108+E114</f>
        <v>1</v>
      </c>
    </row>
    <row r="108" ht="21" customHeight="1" spans="1:5">
      <c r="A108" s="12">
        <v>22960</v>
      </c>
      <c r="B108" s="9" t="s">
        <v>223</v>
      </c>
      <c r="C108" s="12">
        <f>C109+C110+C111+C112+C113</f>
        <v>1</v>
      </c>
      <c r="D108" s="12">
        <f>D109+D110+D111+D112+D113</f>
        <v>0</v>
      </c>
      <c r="E108" s="12">
        <f>E109+E110+E111+E112+E113</f>
        <v>1</v>
      </c>
    </row>
    <row r="109" ht="21" customHeight="1" spans="1:5">
      <c r="A109" s="12">
        <v>2296002</v>
      </c>
      <c r="B109" s="12" t="s">
        <v>224</v>
      </c>
      <c r="C109" s="12">
        <v>0.2</v>
      </c>
      <c r="D109" s="12">
        <v>0</v>
      </c>
      <c r="E109" s="12">
        <v>0.2</v>
      </c>
    </row>
    <row r="110" ht="21" customHeight="1" spans="1:5">
      <c r="A110" s="12">
        <v>2296099</v>
      </c>
      <c r="B110" s="12" t="s">
        <v>225</v>
      </c>
      <c r="C110" s="12">
        <v>0.8</v>
      </c>
      <c r="D110" s="12">
        <v>0</v>
      </c>
      <c r="E110" s="12">
        <v>0.8</v>
      </c>
    </row>
    <row r="111" ht="21" customHeight="1" spans="1:5">
      <c r="A111" s="55"/>
      <c r="B111" s="82"/>
      <c r="C111" s="83"/>
      <c r="D111" s="83"/>
      <c r="E111" s="83"/>
    </row>
    <row r="112" ht="21" customHeight="1" spans="1:5">
      <c r="A112" s="55"/>
      <c r="B112" s="82"/>
      <c r="C112" s="83"/>
      <c r="D112" s="83"/>
      <c r="E112" s="83"/>
    </row>
    <row r="113" ht="21" customHeight="1" spans="1:5">
      <c r="A113" s="84"/>
      <c r="B113" s="85"/>
      <c r="C113" s="86"/>
      <c r="D113" s="86"/>
      <c r="E113" s="86"/>
    </row>
    <row r="114" ht="21" customHeight="1" spans="1:5">
      <c r="A114" s="84"/>
      <c r="B114" s="85"/>
      <c r="C114" s="86"/>
      <c r="D114" s="86"/>
      <c r="E114" s="86"/>
    </row>
    <row r="115" ht="21" customHeight="1" spans="1:5">
      <c r="A115" s="84"/>
      <c r="B115" s="85"/>
      <c r="C115" s="86"/>
      <c r="D115" s="86"/>
      <c r="E115" s="86"/>
    </row>
    <row r="116" ht="21" customHeight="1" spans="1:5">
      <c r="A116" s="84"/>
      <c r="B116" s="85"/>
      <c r="C116" s="86"/>
      <c r="D116" s="86"/>
      <c r="E116" s="86"/>
    </row>
    <row r="117" ht="21" customHeight="1" spans="1:5">
      <c r="A117" s="84"/>
      <c r="B117" s="85"/>
      <c r="C117" s="86"/>
      <c r="D117" s="86"/>
      <c r="E117" s="86"/>
    </row>
    <row r="118" ht="14.25" spans="1:5">
      <c r="A118" s="84"/>
      <c r="B118" s="85"/>
      <c r="C118" s="86"/>
      <c r="D118" s="86"/>
      <c r="E118" s="86"/>
    </row>
    <row r="119" ht="14.25" spans="1:5">
      <c r="A119" s="84"/>
      <c r="B119" s="85"/>
      <c r="C119" s="86"/>
      <c r="D119" s="86"/>
      <c r="E119" s="86"/>
    </row>
    <row r="120" ht="14.25" spans="1:5">
      <c r="A120" s="84"/>
      <c r="B120" s="85"/>
      <c r="C120" s="86"/>
      <c r="D120" s="86"/>
      <c r="E120" s="86"/>
    </row>
    <row r="121" ht="14.25" spans="1:5">
      <c r="A121" s="84"/>
      <c r="B121" s="85"/>
      <c r="C121" s="86"/>
      <c r="D121" s="86"/>
      <c r="E121" s="86"/>
    </row>
    <row r="122" ht="14.25" spans="1:5">
      <c r="A122" s="84"/>
      <c r="B122" s="85"/>
      <c r="C122" s="86"/>
      <c r="D122" s="86"/>
      <c r="E122" s="86"/>
    </row>
    <row r="123" ht="14.25" spans="1:5">
      <c r="A123" s="84"/>
      <c r="B123" s="85"/>
      <c r="C123" s="86"/>
      <c r="D123" s="86"/>
      <c r="E123" s="86"/>
    </row>
    <row r="124" ht="14.25" spans="1:5">
      <c r="A124" s="84"/>
      <c r="B124" s="85"/>
      <c r="C124" s="86"/>
      <c r="D124" s="86"/>
      <c r="E124" s="86"/>
    </row>
    <row r="125" ht="14.25" spans="1:5">
      <c r="A125" s="84"/>
      <c r="B125" s="85"/>
      <c r="C125" s="86"/>
      <c r="D125" s="86"/>
      <c r="E125" s="86"/>
    </row>
    <row r="126" ht="14.25" spans="1:5">
      <c r="A126" s="84"/>
      <c r="B126" s="85"/>
      <c r="C126" s="86"/>
      <c r="D126" s="86"/>
      <c r="E126" s="86"/>
    </row>
    <row r="127" ht="14.25" spans="1:5">
      <c r="A127" s="84"/>
      <c r="B127" s="85"/>
      <c r="C127" s="86"/>
      <c r="D127" s="86"/>
      <c r="E127" s="86"/>
    </row>
    <row r="128" ht="14.25" spans="1:5">
      <c r="A128" s="84"/>
      <c r="B128" s="85"/>
      <c r="C128" s="86"/>
      <c r="D128" s="86"/>
      <c r="E128" s="86"/>
    </row>
    <row r="129" ht="14.25" spans="1:5">
      <c r="A129" s="84"/>
      <c r="B129" s="85"/>
      <c r="C129" s="86"/>
      <c r="D129" s="86"/>
      <c r="E129" s="86"/>
    </row>
    <row r="130" ht="14.25" spans="1:5">
      <c r="A130" s="84"/>
      <c r="B130" s="85"/>
      <c r="C130" s="86"/>
      <c r="D130" s="86"/>
      <c r="E130" s="86"/>
    </row>
    <row r="131" ht="14.25" spans="1:5">
      <c r="A131" s="84"/>
      <c r="B131" s="85"/>
      <c r="C131" s="86"/>
      <c r="D131" s="86"/>
      <c r="E131" s="86"/>
    </row>
    <row r="132" ht="14.25" spans="1:5">
      <c r="A132" s="84"/>
      <c r="B132" s="85"/>
      <c r="C132" s="86"/>
      <c r="D132" s="86"/>
      <c r="E132" s="86"/>
    </row>
    <row r="133" ht="14.25" spans="1:5">
      <c r="A133" s="84"/>
      <c r="B133" s="85"/>
      <c r="C133" s="86"/>
      <c r="D133" s="86"/>
      <c r="E133" s="86"/>
    </row>
    <row r="134" ht="14.25" spans="1:5">
      <c r="A134" s="84"/>
      <c r="B134" s="85"/>
      <c r="C134" s="86"/>
      <c r="D134" s="86"/>
      <c r="E134" s="86"/>
    </row>
    <row r="135" ht="14.25" spans="1:5">
      <c r="A135" s="84"/>
      <c r="B135" s="85"/>
      <c r="C135" s="86"/>
      <c r="D135" s="86"/>
      <c r="E135" s="86"/>
    </row>
    <row r="136" ht="14.25" spans="1:5">
      <c r="A136" s="84"/>
      <c r="B136" s="85"/>
      <c r="C136" s="86"/>
      <c r="D136" s="86"/>
      <c r="E136" s="86"/>
    </row>
    <row r="137" ht="14.25" spans="1:5">
      <c r="A137" s="84"/>
      <c r="B137" s="85"/>
      <c r="C137" s="87"/>
      <c r="D137" s="87"/>
      <c r="E137" s="87"/>
    </row>
    <row r="138" ht="14.25" spans="1:5">
      <c r="A138" s="84"/>
      <c r="B138" s="85"/>
      <c r="C138" s="87"/>
      <c r="D138" s="87"/>
      <c r="E138" s="87"/>
    </row>
    <row r="139" ht="14.25" spans="1:5">
      <c r="A139" s="84"/>
      <c r="B139" s="85"/>
      <c r="C139" s="87"/>
      <c r="D139" s="87"/>
      <c r="E139" s="87"/>
    </row>
    <row r="140" ht="14.25" spans="1:5">
      <c r="A140" s="84"/>
      <c r="B140" s="85"/>
      <c r="C140" s="87"/>
      <c r="D140" s="87"/>
      <c r="E140" s="87"/>
    </row>
    <row r="141" ht="14.25" spans="1:5">
      <c r="A141" s="84"/>
      <c r="B141" s="85"/>
      <c r="C141" s="87"/>
      <c r="D141" s="87"/>
      <c r="E141" s="87"/>
    </row>
    <row r="142" ht="14.25" spans="1:5">
      <c r="A142" s="84"/>
      <c r="B142" s="85"/>
      <c r="C142" s="87"/>
      <c r="D142" s="87"/>
      <c r="E142" s="87"/>
    </row>
    <row r="143" ht="14.25" spans="1:5">
      <c r="A143" s="84"/>
      <c r="B143" s="85"/>
      <c r="C143" s="87"/>
      <c r="D143" s="87"/>
      <c r="E143" s="87"/>
    </row>
    <row r="144" ht="14.25" spans="1:5">
      <c r="A144" s="84"/>
      <c r="B144" s="85"/>
      <c r="C144" s="87"/>
      <c r="D144" s="87"/>
      <c r="E144" s="87"/>
    </row>
    <row r="145" ht="14.25" spans="1:5">
      <c r="A145" s="84"/>
      <c r="B145" s="85"/>
      <c r="C145" s="87"/>
      <c r="D145" s="87"/>
      <c r="E145" s="87"/>
    </row>
    <row r="146" ht="14.25" spans="1:5">
      <c r="A146" s="84"/>
      <c r="B146" s="85"/>
      <c r="C146" s="87"/>
      <c r="D146" s="87"/>
      <c r="E146" s="87"/>
    </row>
    <row r="147" ht="14.25" spans="1:5">
      <c r="A147" s="84"/>
      <c r="B147" s="85"/>
      <c r="C147" s="87"/>
      <c r="D147" s="87"/>
      <c r="E147" s="87"/>
    </row>
    <row r="148" ht="14.25" spans="1:5">
      <c r="A148" s="84"/>
      <c r="B148" s="85"/>
      <c r="C148" s="87"/>
      <c r="D148" s="87"/>
      <c r="E148" s="87"/>
    </row>
    <row r="149" ht="14.25" spans="1:5">
      <c r="A149" s="84"/>
      <c r="B149" s="85"/>
      <c r="C149" s="87"/>
      <c r="D149" s="87"/>
      <c r="E149" s="87"/>
    </row>
    <row r="150" ht="14.25" spans="1:5">
      <c r="A150" s="84"/>
      <c r="B150" s="85"/>
      <c r="C150" s="87"/>
      <c r="D150" s="87"/>
      <c r="E150" s="87"/>
    </row>
    <row r="151" ht="14.25" spans="1:5">
      <c r="A151" s="84"/>
      <c r="B151" s="85"/>
      <c r="C151" s="87"/>
      <c r="D151" s="87"/>
      <c r="E151" s="87"/>
    </row>
    <row r="152" ht="14.25" spans="1:5">
      <c r="A152" s="84"/>
      <c r="B152" s="85"/>
      <c r="C152" s="87"/>
      <c r="D152" s="87"/>
      <c r="E152" s="87"/>
    </row>
    <row r="153" ht="14.25" spans="1:5">
      <c r="A153" s="84"/>
      <c r="B153" s="85"/>
      <c r="C153" s="87"/>
      <c r="D153" s="87"/>
      <c r="E153" s="87"/>
    </row>
    <row r="154" ht="14.25" spans="1:5">
      <c r="A154" s="84"/>
      <c r="B154" s="85"/>
      <c r="C154" s="87"/>
      <c r="D154" s="87"/>
      <c r="E154" s="87"/>
    </row>
    <row r="155" ht="14.25" spans="1:5">
      <c r="A155" s="84"/>
      <c r="B155" s="85"/>
      <c r="C155" s="87"/>
      <c r="D155" s="87"/>
      <c r="E155" s="87"/>
    </row>
    <row r="156" ht="14.25" spans="1:5">
      <c r="A156" s="84"/>
      <c r="B156" s="85"/>
      <c r="C156" s="87"/>
      <c r="D156" s="87"/>
      <c r="E156" s="87"/>
    </row>
    <row r="157" ht="14.25" spans="1:5">
      <c r="A157" s="84"/>
      <c r="B157" s="85"/>
      <c r="C157" s="87"/>
      <c r="D157" s="87"/>
      <c r="E157" s="87"/>
    </row>
    <row r="158" ht="14.25" spans="1:5">
      <c r="A158" s="84"/>
      <c r="B158" s="85"/>
      <c r="C158" s="87"/>
      <c r="D158" s="87"/>
      <c r="E158" s="87"/>
    </row>
    <row r="159" ht="14.25" spans="1:5">
      <c r="A159" s="84"/>
      <c r="B159" s="85"/>
      <c r="C159" s="87"/>
      <c r="D159" s="87"/>
      <c r="E159" s="87"/>
    </row>
    <row r="160" ht="14.25" spans="1:5">
      <c r="A160" s="84"/>
      <c r="B160" s="85"/>
      <c r="C160" s="87"/>
      <c r="D160" s="87"/>
      <c r="E160" s="87"/>
    </row>
    <row r="161" ht="14.25" spans="1:5">
      <c r="A161" s="84"/>
      <c r="B161" s="85"/>
      <c r="C161" s="87"/>
      <c r="D161" s="87"/>
      <c r="E161" s="87"/>
    </row>
    <row r="162" ht="14.25" spans="1:5">
      <c r="A162" s="84"/>
      <c r="B162" s="85"/>
      <c r="C162" s="87"/>
      <c r="D162" s="87"/>
      <c r="E162" s="87"/>
    </row>
    <row r="163" ht="14.25" spans="1:5">
      <c r="A163" s="84"/>
      <c r="B163" s="85"/>
      <c r="C163" s="87"/>
      <c r="D163" s="87"/>
      <c r="E163" s="87"/>
    </row>
    <row r="164" ht="14.25" spans="1:5">
      <c r="A164" s="84"/>
      <c r="B164" s="85"/>
      <c r="C164" s="87"/>
      <c r="D164" s="87"/>
      <c r="E164" s="87"/>
    </row>
    <row r="165" ht="14.25" spans="1:5">
      <c r="A165" s="84"/>
      <c r="B165" s="85"/>
      <c r="C165" s="87"/>
      <c r="D165" s="87"/>
      <c r="E165" s="87"/>
    </row>
    <row r="166" ht="14.25" spans="1:5">
      <c r="A166" s="84"/>
      <c r="B166" s="85"/>
      <c r="C166" s="87"/>
      <c r="D166" s="87"/>
      <c r="E166" s="87"/>
    </row>
    <row r="167" ht="14.25" spans="1:5">
      <c r="A167" s="84"/>
      <c r="B167" s="85"/>
      <c r="C167" s="87"/>
      <c r="D167" s="87"/>
      <c r="E167" s="87"/>
    </row>
    <row r="168" ht="14.25" spans="1:5">
      <c r="A168" s="84"/>
      <c r="B168" s="85"/>
      <c r="C168" s="87"/>
      <c r="D168" s="87"/>
      <c r="E168" s="87"/>
    </row>
    <row r="169" ht="14.25" spans="1:5">
      <c r="A169" s="84"/>
      <c r="B169" s="85"/>
      <c r="C169" s="87"/>
      <c r="D169" s="87"/>
      <c r="E169" s="87"/>
    </row>
    <row r="170" ht="14.25" spans="1:5">
      <c r="A170" s="84"/>
      <c r="B170" s="85"/>
      <c r="C170" s="87"/>
      <c r="D170" s="87"/>
      <c r="E170" s="87"/>
    </row>
    <row r="171" ht="14.25" spans="1:5">
      <c r="A171" s="84"/>
      <c r="B171" s="85"/>
      <c r="C171" s="87"/>
      <c r="D171" s="87"/>
      <c r="E171" s="87"/>
    </row>
    <row r="172" ht="14.25" spans="1:5">
      <c r="A172" s="84"/>
      <c r="B172" s="85"/>
      <c r="C172" s="87"/>
      <c r="D172" s="87"/>
      <c r="E172" s="87"/>
    </row>
    <row r="173" ht="14.25" spans="1:5">
      <c r="A173" s="84"/>
      <c r="B173" s="85"/>
      <c r="C173" s="87"/>
      <c r="D173" s="87"/>
      <c r="E173" s="87"/>
    </row>
    <row r="174" ht="14.25" spans="1:5">
      <c r="A174" s="84"/>
      <c r="B174" s="85"/>
      <c r="C174" s="87"/>
      <c r="D174" s="87"/>
      <c r="E174" s="87"/>
    </row>
    <row r="175" ht="14.25" spans="1:5">
      <c r="A175" s="84"/>
      <c r="B175" s="85"/>
      <c r="C175" s="87"/>
      <c r="D175" s="87"/>
      <c r="E175" s="87"/>
    </row>
    <row r="176" ht="14.25" spans="1:5">
      <c r="A176" s="84"/>
      <c r="B176" s="85"/>
      <c r="C176" s="87"/>
      <c r="D176" s="87"/>
      <c r="E176" s="87"/>
    </row>
    <row r="177" ht="14.25" spans="1:5">
      <c r="A177" s="84"/>
      <c r="B177" s="85"/>
      <c r="C177" s="87"/>
      <c r="D177" s="87"/>
      <c r="E177" s="87"/>
    </row>
    <row r="178" ht="14.25" spans="1:5">
      <c r="A178" s="84"/>
      <c r="B178" s="85"/>
      <c r="C178" s="87"/>
      <c r="D178" s="87"/>
      <c r="E178" s="87"/>
    </row>
    <row r="179" ht="14.25" spans="1:5">
      <c r="A179" s="84"/>
      <c r="B179" s="85"/>
      <c r="C179" s="87"/>
      <c r="D179" s="87"/>
      <c r="E179" s="87"/>
    </row>
    <row r="180" ht="14.25" spans="1:5">
      <c r="A180" s="84"/>
      <c r="B180" s="85"/>
      <c r="C180" s="87"/>
      <c r="D180" s="87"/>
      <c r="E180" s="87"/>
    </row>
    <row r="181" ht="14.25" spans="1:5">
      <c r="A181" s="84"/>
      <c r="B181" s="85"/>
      <c r="C181" s="87"/>
      <c r="D181" s="87"/>
      <c r="E181" s="87"/>
    </row>
    <row r="182" ht="14.25" spans="1:5">
      <c r="A182" s="84"/>
      <c r="B182" s="85"/>
      <c r="C182" s="87"/>
      <c r="D182" s="87"/>
      <c r="E182" s="87"/>
    </row>
    <row r="183" ht="14.25" spans="1:5">
      <c r="A183" s="84"/>
      <c r="B183" s="85"/>
      <c r="C183" s="87"/>
      <c r="D183" s="87"/>
      <c r="E183" s="87"/>
    </row>
    <row r="184" ht="14.25" spans="1:5">
      <c r="A184" s="84"/>
      <c r="B184" s="85"/>
      <c r="C184" s="87"/>
      <c r="D184" s="87"/>
      <c r="E184" s="87"/>
    </row>
    <row r="185" ht="14.25" spans="1:5">
      <c r="A185" s="84"/>
      <c r="B185" s="85"/>
      <c r="C185" s="87"/>
      <c r="D185" s="87"/>
      <c r="E185" s="87"/>
    </row>
    <row r="186" ht="14.25" spans="1:5">
      <c r="A186" s="84"/>
      <c r="B186" s="85"/>
      <c r="C186" s="87"/>
      <c r="D186" s="87"/>
      <c r="E186" s="87"/>
    </row>
    <row r="187" ht="14.25" spans="1:5">
      <c r="A187" s="84"/>
      <c r="B187" s="85"/>
      <c r="C187" s="87"/>
      <c r="D187" s="87"/>
      <c r="E187" s="87"/>
    </row>
    <row r="188" ht="14.25" spans="1:5">
      <c r="A188" s="84"/>
      <c r="B188" s="85"/>
      <c r="C188" s="87"/>
      <c r="D188" s="87"/>
      <c r="E188" s="87"/>
    </row>
    <row r="189" ht="14.25" spans="1:5">
      <c r="A189" s="84"/>
      <c r="B189" s="85"/>
      <c r="C189" s="87"/>
      <c r="D189" s="87"/>
      <c r="E189" s="87"/>
    </row>
    <row r="190" ht="14.25" spans="1:5">
      <c r="A190" s="84"/>
      <c r="B190" s="85"/>
      <c r="C190" s="87"/>
      <c r="D190" s="87"/>
      <c r="E190" s="87"/>
    </row>
    <row r="191" ht="14.25" spans="1:5">
      <c r="A191" s="84"/>
      <c r="B191" s="85"/>
      <c r="C191" s="87"/>
      <c r="D191" s="87"/>
      <c r="E191" s="87"/>
    </row>
    <row r="192" ht="14.25" spans="1:5">
      <c r="A192" s="84"/>
      <c r="B192" s="85"/>
      <c r="C192" s="87"/>
      <c r="D192" s="87"/>
      <c r="E192" s="87"/>
    </row>
    <row r="193" ht="14.25" spans="1:5">
      <c r="A193" s="84"/>
      <c r="B193" s="85"/>
      <c r="C193" s="87"/>
      <c r="D193" s="87"/>
      <c r="E193" s="87"/>
    </row>
    <row r="194" ht="14.25" spans="1:5">
      <c r="A194" s="84"/>
      <c r="B194" s="85"/>
      <c r="C194" s="87"/>
      <c r="D194" s="87"/>
      <c r="E194" s="87"/>
    </row>
    <row r="195" ht="14.25" spans="1:5">
      <c r="A195" s="84"/>
      <c r="B195" s="85"/>
      <c r="C195" s="87"/>
      <c r="D195" s="87"/>
      <c r="E195" s="87"/>
    </row>
    <row r="196" ht="14.25" spans="1:5">
      <c r="A196" s="84"/>
      <c r="B196" s="85"/>
      <c r="C196" s="87"/>
      <c r="D196" s="87"/>
      <c r="E196" s="87"/>
    </row>
    <row r="197" ht="14.25" spans="1:5">
      <c r="A197" s="84"/>
      <c r="B197" s="85"/>
      <c r="C197" s="87"/>
      <c r="D197" s="87"/>
      <c r="E197" s="87"/>
    </row>
    <row r="198" ht="14.25" spans="1:5">
      <c r="A198" s="84"/>
      <c r="B198" s="85"/>
      <c r="C198" s="87"/>
      <c r="D198" s="87"/>
      <c r="E198" s="87"/>
    </row>
    <row r="199" ht="14.25" spans="1:5">
      <c r="A199" s="84"/>
      <c r="B199" s="85"/>
      <c r="C199" s="87"/>
      <c r="D199" s="87"/>
      <c r="E199" s="87"/>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3" workbookViewId="0">
      <selection activeCell="N33" sqref="N3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0.6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7" t="s">
        <v>250</v>
      </c>
      <c r="B1" s="2"/>
      <c r="C1" s="2"/>
      <c r="D1" s="2"/>
      <c r="E1" s="2"/>
      <c r="F1" s="2"/>
      <c r="G1" s="2"/>
      <c r="H1" s="2"/>
      <c r="I1" s="2"/>
    </row>
    <row r="2" ht="14.25" spans="1:9">
      <c r="A2" s="3"/>
      <c r="B2" s="57"/>
      <c r="C2" s="57"/>
      <c r="D2" s="57"/>
      <c r="I2" s="73" t="s">
        <v>251</v>
      </c>
    </row>
    <row r="3" ht="14.25" spans="1:9">
      <c r="A3" s="41" t="s">
        <v>2</v>
      </c>
      <c r="B3" s="41"/>
      <c r="I3" s="73" t="s">
        <v>3</v>
      </c>
    </row>
    <row r="4" ht="28.5" customHeight="1" spans="1:9">
      <c r="A4" s="58" t="s">
        <v>252</v>
      </c>
      <c r="B4" s="59"/>
      <c r="C4" s="59"/>
      <c r="D4" s="59" t="s">
        <v>253</v>
      </c>
      <c r="E4" s="59"/>
      <c r="F4" s="59" t="s">
        <v>53</v>
      </c>
      <c r="G4" s="59" t="s">
        <v>53</v>
      </c>
      <c r="H4" s="59" t="s">
        <v>53</v>
      </c>
      <c r="I4" s="74" t="s">
        <v>53</v>
      </c>
    </row>
    <row r="5" ht="20.25" customHeight="1" spans="1:9">
      <c r="A5" s="60" t="s">
        <v>254</v>
      </c>
      <c r="B5" s="61" t="s">
        <v>255</v>
      </c>
      <c r="C5" s="61" t="s">
        <v>256</v>
      </c>
      <c r="D5" s="61" t="s">
        <v>254</v>
      </c>
      <c r="E5" s="61" t="s">
        <v>255</v>
      </c>
      <c r="F5" s="61" t="s">
        <v>256</v>
      </c>
      <c r="G5" s="61" t="s">
        <v>254</v>
      </c>
      <c r="H5" s="61" t="s">
        <v>255</v>
      </c>
      <c r="I5" s="61" t="s">
        <v>256</v>
      </c>
    </row>
    <row r="6" ht="21" customHeight="1" spans="1:9">
      <c r="A6" s="60"/>
      <c r="B6" s="61" t="s">
        <v>53</v>
      </c>
      <c r="C6" s="61" t="s">
        <v>53</v>
      </c>
      <c r="D6" s="62" t="s">
        <v>53</v>
      </c>
      <c r="E6" s="62" t="s">
        <v>53</v>
      </c>
      <c r="F6" s="62" t="s">
        <v>53</v>
      </c>
      <c r="G6" s="62" t="s">
        <v>53</v>
      </c>
      <c r="H6" s="62" t="s">
        <v>53</v>
      </c>
      <c r="I6" s="62" t="s">
        <v>53</v>
      </c>
    </row>
    <row r="7" ht="24" customHeight="1" spans="1:9">
      <c r="A7" s="63" t="s">
        <v>257</v>
      </c>
      <c r="B7" s="64" t="s">
        <v>258</v>
      </c>
      <c r="C7" s="11">
        <f>C8+C9+C10+C11+C12+C13+C14+C15+C16+C17+C18+C19+C20</f>
        <v>1269.95</v>
      </c>
      <c r="D7" s="64" t="s">
        <v>259</v>
      </c>
      <c r="E7" s="64" t="s">
        <v>260</v>
      </c>
      <c r="F7" s="11">
        <f>F8+F9+F10+F11+F12+F13+F14+F15+F16+F17+F18+F19+F20+F21+F22+F23+F24+F25+F26+F27+F28+F29+F30+F31+F32+F33+F34</f>
        <v>372.3</v>
      </c>
      <c r="G7" s="64" t="s">
        <v>261</v>
      </c>
      <c r="H7" s="64" t="s">
        <v>262</v>
      </c>
      <c r="I7" s="11">
        <f>I8+I9+I10+I11+I12+I13+I14+I15+I16+I17+I18+I19+I20+I21+I22+I23</f>
        <v>413.14</v>
      </c>
    </row>
    <row r="8" ht="24" customHeight="1" spans="1:9">
      <c r="A8" s="63" t="s">
        <v>263</v>
      </c>
      <c r="B8" s="64" t="s">
        <v>264</v>
      </c>
      <c r="C8" s="11">
        <v>300.44</v>
      </c>
      <c r="D8" s="64" t="s">
        <v>265</v>
      </c>
      <c r="E8" s="64" t="s">
        <v>266</v>
      </c>
      <c r="F8" s="11">
        <v>167.78</v>
      </c>
      <c r="G8" s="64" t="s">
        <v>267</v>
      </c>
      <c r="H8" s="64" t="s">
        <v>268</v>
      </c>
      <c r="I8" s="11">
        <v>0</v>
      </c>
    </row>
    <row r="9" ht="24" customHeight="1" spans="1:9">
      <c r="A9" s="63" t="s">
        <v>269</v>
      </c>
      <c r="B9" s="64" t="s">
        <v>270</v>
      </c>
      <c r="C9" s="11">
        <v>186.73</v>
      </c>
      <c r="D9" s="64" t="s">
        <v>271</v>
      </c>
      <c r="E9" s="64" t="s">
        <v>272</v>
      </c>
      <c r="F9" s="11">
        <v>1</v>
      </c>
      <c r="G9" s="64" t="s">
        <v>273</v>
      </c>
      <c r="H9" s="64" t="s">
        <v>274</v>
      </c>
      <c r="I9" s="11">
        <v>0</v>
      </c>
    </row>
    <row r="10" ht="24" customHeight="1" spans="1:9">
      <c r="A10" s="63" t="s">
        <v>275</v>
      </c>
      <c r="B10" s="64" t="s">
        <v>276</v>
      </c>
      <c r="C10" s="11">
        <v>271.65</v>
      </c>
      <c r="D10" s="64" t="s">
        <v>277</v>
      </c>
      <c r="E10" s="64" t="s">
        <v>278</v>
      </c>
      <c r="F10" s="11">
        <v>1.5</v>
      </c>
      <c r="G10" s="64" t="s">
        <v>279</v>
      </c>
      <c r="H10" s="64" t="s">
        <v>280</v>
      </c>
      <c r="I10" s="11">
        <v>0</v>
      </c>
    </row>
    <row r="11" ht="24" customHeight="1" spans="1:9">
      <c r="A11" s="63" t="s">
        <v>281</v>
      </c>
      <c r="B11" s="64" t="s">
        <v>282</v>
      </c>
      <c r="C11" s="11">
        <v>20.33</v>
      </c>
      <c r="D11" s="64" t="s">
        <v>283</v>
      </c>
      <c r="E11" s="64" t="s">
        <v>284</v>
      </c>
      <c r="F11" s="11">
        <v>0</v>
      </c>
      <c r="G11" s="64" t="s">
        <v>285</v>
      </c>
      <c r="H11" s="64" t="s">
        <v>286</v>
      </c>
      <c r="I11" s="11">
        <v>386.48</v>
      </c>
    </row>
    <row r="12" ht="24" customHeight="1" spans="1:9">
      <c r="A12" s="63" t="s">
        <v>287</v>
      </c>
      <c r="B12" s="64" t="s">
        <v>288</v>
      </c>
      <c r="C12" s="11">
        <v>171.89</v>
      </c>
      <c r="D12" s="64" t="s">
        <v>289</v>
      </c>
      <c r="E12" s="64" t="s">
        <v>290</v>
      </c>
      <c r="F12" s="11">
        <v>0.65</v>
      </c>
      <c r="G12" s="64" t="s">
        <v>291</v>
      </c>
      <c r="H12" s="64" t="s">
        <v>292</v>
      </c>
      <c r="I12" s="11">
        <v>11.97</v>
      </c>
    </row>
    <row r="13" ht="24" customHeight="1" spans="1:9">
      <c r="A13" s="63" t="s">
        <v>293</v>
      </c>
      <c r="B13" s="64" t="s">
        <v>294</v>
      </c>
      <c r="C13" s="11">
        <v>117.13</v>
      </c>
      <c r="D13" s="64" t="s">
        <v>295</v>
      </c>
      <c r="E13" s="64" t="s">
        <v>296</v>
      </c>
      <c r="F13" s="11">
        <v>0.96</v>
      </c>
      <c r="G13" s="64" t="s">
        <v>297</v>
      </c>
      <c r="H13" s="64" t="s">
        <v>298</v>
      </c>
      <c r="I13" s="11">
        <v>8.15</v>
      </c>
    </row>
    <row r="14" ht="24" customHeight="1" spans="1:9">
      <c r="A14" s="63" t="s">
        <v>299</v>
      </c>
      <c r="B14" s="64" t="s">
        <v>300</v>
      </c>
      <c r="C14" s="11">
        <v>64.11</v>
      </c>
      <c r="D14" s="64" t="s">
        <v>301</v>
      </c>
      <c r="E14" s="64" t="s">
        <v>302</v>
      </c>
      <c r="F14" s="11">
        <v>12.25</v>
      </c>
      <c r="G14" s="64" t="s">
        <v>303</v>
      </c>
      <c r="H14" s="64" t="s">
        <v>304</v>
      </c>
      <c r="I14" s="11">
        <v>0</v>
      </c>
    </row>
    <row r="15" ht="24" customHeight="1" spans="1:9">
      <c r="A15" s="63" t="s">
        <v>305</v>
      </c>
      <c r="B15" s="64" t="s">
        <v>306</v>
      </c>
      <c r="C15" s="11">
        <v>53.57</v>
      </c>
      <c r="D15" s="64" t="s">
        <v>307</v>
      </c>
      <c r="E15" s="64" t="s">
        <v>308</v>
      </c>
      <c r="F15" s="11">
        <v>0</v>
      </c>
      <c r="G15" s="64" t="s">
        <v>309</v>
      </c>
      <c r="H15" s="64" t="s">
        <v>310</v>
      </c>
      <c r="I15" s="11">
        <v>0</v>
      </c>
    </row>
    <row r="16" ht="24" customHeight="1" spans="1:9">
      <c r="A16" s="63" t="s">
        <v>311</v>
      </c>
      <c r="B16" s="64" t="s">
        <v>312</v>
      </c>
      <c r="C16" s="11">
        <v>0</v>
      </c>
      <c r="D16" s="64" t="s">
        <v>313</v>
      </c>
      <c r="E16" s="64" t="s">
        <v>314</v>
      </c>
      <c r="F16" s="11">
        <v>0</v>
      </c>
      <c r="G16" s="64" t="s">
        <v>315</v>
      </c>
      <c r="H16" s="64" t="s">
        <v>316</v>
      </c>
      <c r="I16" s="11">
        <v>0</v>
      </c>
    </row>
    <row r="17" ht="24" customHeight="1" spans="1:9">
      <c r="A17" s="63" t="s">
        <v>317</v>
      </c>
      <c r="B17" s="64" t="s">
        <v>318</v>
      </c>
      <c r="C17" s="11">
        <v>1.93</v>
      </c>
      <c r="D17" s="64" t="s">
        <v>319</v>
      </c>
      <c r="E17" s="64" t="s">
        <v>320</v>
      </c>
      <c r="F17" s="11">
        <v>4.61</v>
      </c>
      <c r="G17" s="64" t="s">
        <v>321</v>
      </c>
      <c r="H17" s="64" t="s">
        <v>322</v>
      </c>
      <c r="I17" s="11">
        <v>0</v>
      </c>
    </row>
    <row r="18" ht="24" customHeight="1" spans="1:9">
      <c r="A18" s="63" t="s">
        <v>323</v>
      </c>
      <c r="B18" s="64" t="s">
        <v>209</v>
      </c>
      <c r="C18" s="11">
        <v>68.49</v>
      </c>
      <c r="D18" s="64" t="s">
        <v>324</v>
      </c>
      <c r="E18" s="64" t="s">
        <v>325</v>
      </c>
      <c r="F18" s="11">
        <v>0</v>
      </c>
      <c r="G18" s="64" t="s">
        <v>326</v>
      </c>
      <c r="H18" s="64" t="s">
        <v>327</v>
      </c>
      <c r="I18" s="11">
        <v>6.54</v>
      </c>
    </row>
    <row r="19" ht="24" customHeight="1" spans="1:9">
      <c r="A19" s="63" t="s">
        <v>328</v>
      </c>
      <c r="B19" s="64" t="s">
        <v>329</v>
      </c>
      <c r="C19" s="11">
        <v>13.68</v>
      </c>
      <c r="D19" s="64" t="s">
        <v>330</v>
      </c>
      <c r="E19" s="64" t="s">
        <v>331</v>
      </c>
      <c r="F19" s="11">
        <v>2</v>
      </c>
      <c r="G19" s="64" t="s">
        <v>332</v>
      </c>
      <c r="H19" s="64" t="s">
        <v>333</v>
      </c>
      <c r="I19" s="11">
        <v>0</v>
      </c>
    </row>
    <row r="20" ht="24" customHeight="1" spans="1:9">
      <c r="A20" s="63" t="s">
        <v>334</v>
      </c>
      <c r="B20" s="64" t="s">
        <v>335</v>
      </c>
      <c r="C20" s="11">
        <v>0</v>
      </c>
      <c r="D20" s="64" t="s">
        <v>336</v>
      </c>
      <c r="E20" s="64" t="s">
        <v>337</v>
      </c>
      <c r="F20" s="11">
        <v>0</v>
      </c>
      <c r="G20" s="64" t="s">
        <v>338</v>
      </c>
      <c r="H20" s="64" t="s">
        <v>339</v>
      </c>
      <c r="I20" s="11">
        <v>0</v>
      </c>
    </row>
    <row r="21" ht="24" customHeight="1" spans="1:9">
      <c r="A21" s="63" t="s">
        <v>340</v>
      </c>
      <c r="B21" s="64" t="s">
        <v>341</v>
      </c>
      <c r="C21" s="11">
        <f>C22+C23+C24+C25+C26+C27+C28+C29+C30+C31+C32+C33</f>
        <v>208.02</v>
      </c>
      <c r="D21" s="64" t="s">
        <v>342</v>
      </c>
      <c r="E21" s="64" t="s">
        <v>343</v>
      </c>
      <c r="F21" s="11">
        <v>1.6</v>
      </c>
      <c r="G21" s="64" t="s">
        <v>344</v>
      </c>
      <c r="H21" s="64" t="s">
        <v>345</v>
      </c>
      <c r="I21" s="11">
        <v>0</v>
      </c>
    </row>
    <row r="22" ht="24" customHeight="1" spans="1:9">
      <c r="A22" s="63" t="s">
        <v>346</v>
      </c>
      <c r="B22" s="64" t="s">
        <v>347</v>
      </c>
      <c r="C22" s="11">
        <v>0</v>
      </c>
      <c r="D22" s="64" t="s">
        <v>348</v>
      </c>
      <c r="E22" s="64" t="s">
        <v>349</v>
      </c>
      <c r="F22" s="11">
        <v>10.25</v>
      </c>
      <c r="G22" s="64" t="s">
        <v>350</v>
      </c>
      <c r="H22" s="64" t="s">
        <v>351</v>
      </c>
      <c r="I22" s="11">
        <v>0</v>
      </c>
    </row>
    <row r="23" ht="24" customHeight="1" spans="1:9">
      <c r="A23" s="63" t="s">
        <v>352</v>
      </c>
      <c r="B23" s="64" t="s">
        <v>353</v>
      </c>
      <c r="C23" s="11">
        <v>0</v>
      </c>
      <c r="D23" s="64" t="s">
        <v>354</v>
      </c>
      <c r="E23" s="64" t="s">
        <v>355</v>
      </c>
      <c r="F23" s="11">
        <v>5.41</v>
      </c>
      <c r="G23" s="64" t="s">
        <v>356</v>
      </c>
      <c r="H23" s="64" t="s">
        <v>357</v>
      </c>
      <c r="I23" s="11">
        <v>0</v>
      </c>
    </row>
    <row r="24" ht="24" customHeight="1" spans="1:9">
      <c r="A24" s="63" t="s">
        <v>358</v>
      </c>
      <c r="B24" s="64" t="s">
        <v>359</v>
      </c>
      <c r="C24" s="11">
        <v>0</v>
      </c>
      <c r="D24" s="64" t="s">
        <v>360</v>
      </c>
      <c r="E24" s="64" t="s">
        <v>361</v>
      </c>
      <c r="F24" s="11">
        <v>9.87</v>
      </c>
      <c r="G24" s="64" t="s">
        <v>362</v>
      </c>
      <c r="H24" s="64" t="s">
        <v>363</v>
      </c>
      <c r="I24" s="11">
        <f>I25+I26+I27+I28+I29</f>
        <v>0.81</v>
      </c>
    </row>
    <row r="25" ht="24" customHeight="1" spans="1:9">
      <c r="A25" s="63" t="s">
        <v>364</v>
      </c>
      <c r="B25" s="64" t="s">
        <v>365</v>
      </c>
      <c r="C25" s="11">
        <v>0</v>
      </c>
      <c r="D25" s="64" t="s">
        <v>366</v>
      </c>
      <c r="E25" s="64" t="s">
        <v>367</v>
      </c>
      <c r="F25" s="11">
        <v>0</v>
      </c>
      <c r="G25" s="64" t="s">
        <v>368</v>
      </c>
      <c r="H25" s="64" t="s">
        <v>369</v>
      </c>
      <c r="I25" s="11">
        <v>0</v>
      </c>
    </row>
    <row r="26" ht="24" customHeight="1" spans="1:9">
      <c r="A26" s="63" t="s">
        <v>370</v>
      </c>
      <c r="B26" s="64" t="s">
        <v>371</v>
      </c>
      <c r="C26" s="11">
        <v>165.43</v>
      </c>
      <c r="D26" s="64" t="s">
        <v>372</v>
      </c>
      <c r="E26" s="64" t="s">
        <v>373</v>
      </c>
      <c r="F26" s="11">
        <v>0</v>
      </c>
      <c r="G26" s="64" t="s">
        <v>374</v>
      </c>
      <c r="H26" s="64" t="s">
        <v>375</v>
      </c>
      <c r="I26" s="11">
        <v>0</v>
      </c>
    </row>
    <row r="27" ht="24" customHeight="1" spans="1:9">
      <c r="A27" s="63" t="s">
        <v>376</v>
      </c>
      <c r="B27" s="64" t="s">
        <v>377</v>
      </c>
      <c r="C27" s="11">
        <v>0</v>
      </c>
      <c r="D27" s="64" t="s">
        <v>378</v>
      </c>
      <c r="E27" s="64" t="s">
        <v>379</v>
      </c>
      <c r="F27" s="11">
        <v>30.96</v>
      </c>
      <c r="G27" s="64" t="s">
        <v>380</v>
      </c>
      <c r="H27" s="64" t="s">
        <v>381</v>
      </c>
      <c r="I27" s="11">
        <v>0.81</v>
      </c>
    </row>
    <row r="28" ht="24" customHeight="1" spans="1:9">
      <c r="A28" s="63" t="s">
        <v>382</v>
      </c>
      <c r="B28" s="64" t="s">
        <v>383</v>
      </c>
      <c r="C28" s="11">
        <v>4.2</v>
      </c>
      <c r="D28" s="64" t="s">
        <v>384</v>
      </c>
      <c r="E28" s="64" t="s">
        <v>385</v>
      </c>
      <c r="F28" s="65">
        <v>17.97</v>
      </c>
      <c r="G28" s="64" t="s">
        <v>386</v>
      </c>
      <c r="H28" s="64" t="s">
        <v>387</v>
      </c>
      <c r="I28" s="11">
        <v>0</v>
      </c>
    </row>
    <row r="29" ht="24" customHeight="1" spans="1:9">
      <c r="A29" s="63" t="s">
        <v>388</v>
      </c>
      <c r="B29" s="64" t="s">
        <v>389</v>
      </c>
      <c r="C29" s="11">
        <v>0</v>
      </c>
      <c r="D29" s="64" t="s">
        <v>390</v>
      </c>
      <c r="E29" s="64" t="s">
        <v>391</v>
      </c>
      <c r="F29" s="11">
        <v>6.95</v>
      </c>
      <c r="G29" s="64" t="s">
        <v>392</v>
      </c>
      <c r="H29" s="64" t="s">
        <v>393</v>
      </c>
      <c r="I29" s="11">
        <v>0</v>
      </c>
    </row>
    <row r="30" ht="24" customHeight="1" spans="1:9">
      <c r="A30" s="63" t="s">
        <v>394</v>
      </c>
      <c r="B30" s="64" t="s">
        <v>395</v>
      </c>
      <c r="C30" s="11">
        <v>0</v>
      </c>
      <c r="D30" s="64" t="s">
        <v>396</v>
      </c>
      <c r="E30" s="64" t="s">
        <v>397</v>
      </c>
      <c r="F30" s="11">
        <v>13.09</v>
      </c>
      <c r="G30" s="64" t="s">
        <v>398</v>
      </c>
      <c r="H30" s="64" t="s">
        <v>222</v>
      </c>
      <c r="I30" s="11">
        <v>0</v>
      </c>
    </row>
    <row r="31" ht="24" customHeight="1" spans="1:9">
      <c r="A31" s="63" t="s">
        <v>399</v>
      </c>
      <c r="B31" s="64" t="s">
        <v>400</v>
      </c>
      <c r="C31" s="11">
        <v>25.85</v>
      </c>
      <c r="D31" s="64" t="s">
        <v>401</v>
      </c>
      <c r="E31" s="64" t="s">
        <v>402</v>
      </c>
      <c r="F31" s="11">
        <v>4.14</v>
      </c>
      <c r="G31" s="64" t="s">
        <v>403</v>
      </c>
      <c r="H31" s="64" t="s">
        <v>404</v>
      </c>
      <c r="I31" s="11">
        <v>0</v>
      </c>
    </row>
    <row r="32" ht="24" customHeight="1" spans="1:9">
      <c r="A32" s="63" t="s">
        <v>405</v>
      </c>
      <c r="B32" s="64" t="s">
        <v>406</v>
      </c>
      <c r="C32" s="11">
        <v>0</v>
      </c>
      <c r="D32" s="64" t="s">
        <v>407</v>
      </c>
      <c r="E32" s="64" t="s">
        <v>408</v>
      </c>
      <c r="F32" s="11">
        <v>42.15</v>
      </c>
      <c r="G32" s="64" t="s">
        <v>409</v>
      </c>
      <c r="H32" s="64" t="s">
        <v>410</v>
      </c>
      <c r="I32" s="11">
        <v>0</v>
      </c>
    </row>
    <row r="33" ht="24" customHeight="1" spans="1:9">
      <c r="A33" s="63" t="s">
        <v>411</v>
      </c>
      <c r="B33" s="64" t="s">
        <v>412</v>
      </c>
      <c r="C33" s="11">
        <v>12.54</v>
      </c>
      <c r="D33" s="64" t="s">
        <v>413</v>
      </c>
      <c r="E33" s="64" t="s">
        <v>414</v>
      </c>
      <c r="F33" s="11">
        <v>0</v>
      </c>
      <c r="G33" s="64" t="s">
        <v>415</v>
      </c>
      <c r="H33" s="64" t="s">
        <v>416</v>
      </c>
      <c r="I33" s="11">
        <v>0</v>
      </c>
    </row>
    <row r="34" ht="24" customHeight="1" spans="1:9">
      <c r="A34" s="66"/>
      <c r="B34" s="66"/>
      <c r="C34" s="67"/>
      <c r="D34" s="64" t="s">
        <v>417</v>
      </c>
      <c r="E34" s="64" t="s">
        <v>418</v>
      </c>
      <c r="F34" s="11">
        <v>39.16</v>
      </c>
      <c r="G34" s="64" t="s">
        <v>419</v>
      </c>
      <c r="H34" s="64" t="s">
        <v>420</v>
      </c>
      <c r="I34" s="11">
        <v>0</v>
      </c>
    </row>
    <row r="35" ht="24" customHeight="1" spans="1:9">
      <c r="A35" s="66"/>
      <c r="B35" s="66"/>
      <c r="C35" s="67"/>
      <c r="D35" s="64" t="s">
        <v>421</v>
      </c>
      <c r="E35" s="64" t="s">
        <v>422</v>
      </c>
      <c r="F35" s="11">
        <v>0</v>
      </c>
      <c r="G35" s="64" t="s">
        <v>423</v>
      </c>
      <c r="H35" s="64" t="s">
        <v>222</v>
      </c>
      <c r="I35" s="11">
        <v>0</v>
      </c>
    </row>
    <row r="36" ht="24" customHeight="1" spans="1:9">
      <c r="A36" s="66"/>
      <c r="B36" s="66"/>
      <c r="C36" s="67"/>
      <c r="D36" s="64" t="s">
        <v>424</v>
      </c>
      <c r="E36" s="64" t="s">
        <v>425</v>
      </c>
      <c r="F36" s="11">
        <v>0</v>
      </c>
      <c r="G36" s="64"/>
      <c r="H36" s="64"/>
      <c r="I36" s="17"/>
    </row>
    <row r="37" ht="24" customHeight="1" spans="1:9">
      <c r="A37" s="66"/>
      <c r="B37" s="66"/>
      <c r="C37" s="67"/>
      <c r="D37" s="64" t="s">
        <v>426</v>
      </c>
      <c r="E37" s="64" t="s">
        <v>427</v>
      </c>
      <c r="F37" s="11">
        <v>0</v>
      </c>
      <c r="G37" s="64"/>
      <c r="H37" s="64"/>
      <c r="I37" s="17"/>
    </row>
    <row r="38" ht="24" customHeight="1" spans="1:9">
      <c r="A38" s="66"/>
      <c r="B38" s="66"/>
      <c r="C38" s="67"/>
      <c r="D38" s="64" t="s">
        <v>428</v>
      </c>
      <c r="E38" s="64" t="s">
        <v>429</v>
      </c>
      <c r="F38" s="11">
        <v>0</v>
      </c>
      <c r="G38" s="64"/>
      <c r="H38" s="64"/>
      <c r="I38" s="17"/>
    </row>
    <row r="39" ht="24" customHeight="1" spans="1:9">
      <c r="A39" s="66"/>
      <c r="B39" s="66"/>
      <c r="C39" s="67"/>
      <c r="D39" s="64" t="s">
        <v>430</v>
      </c>
      <c r="E39" s="64" t="s">
        <v>431</v>
      </c>
      <c r="F39" s="11">
        <v>0</v>
      </c>
      <c r="G39" s="64"/>
      <c r="H39" s="64"/>
      <c r="I39" s="17"/>
    </row>
    <row r="40" ht="21" customHeight="1" spans="1:9">
      <c r="A40" s="68" t="s">
        <v>432</v>
      </c>
      <c r="B40" s="69"/>
      <c r="C40" s="11">
        <v>1302.7</v>
      </c>
      <c r="D40" s="69" t="s">
        <v>433</v>
      </c>
      <c r="E40" s="69"/>
      <c r="F40" s="69" t="s">
        <v>53</v>
      </c>
      <c r="G40" s="69" t="s">
        <v>53</v>
      </c>
      <c r="H40" s="69" t="s">
        <v>53</v>
      </c>
      <c r="I40" s="11">
        <v>138.59</v>
      </c>
    </row>
    <row r="41" customHeight="1" spans="1:9">
      <c r="A41" s="70" t="s">
        <v>434</v>
      </c>
      <c r="B41" s="70"/>
      <c r="C41" s="70" t="s">
        <v>53</v>
      </c>
      <c r="D41" s="71" t="s">
        <v>53</v>
      </c>
      <c r="E41" s="71" t="s">
        <v>53</v>
      </c>
      <c r="F41" s="71" t="s">
        <v>53</v>
      </c>
      <c r="G41" s="70" t="s">
        <v>53</v>
      </c>
      <c r="H41" s="71" t="s">
        <v>53</v>
      </c>
      <c r="I41" s="70" t="s">
        <v>53</v>
      </c>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I9" sqref="I9"/>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37" t="s">
        <v>435</v>
      </c>
      <c r="B1" s="2"/>
      <c r="C1" s="2"/>
      <c r="D1" s="2"/>
      <c r="E1" s="2"/>
      <c r="F1" s="2"/>
      <c r="G1" s="2"/>
      <c r="H1" s="2"/>
    </row>
    <row r="2" ht="15" customHeight="1" spans="1:8">
      <c r="A2" s="3"/>
      <c r="B2" s="39"/>
      <c r="C2" s="39"/>
      <c r="D2" s="39"/>
      <c r="E2" s="39"/>
      <c r="F2" s="40"/>
      <c r="G2" s="5"/>
      <c r="H2" s="5" t="s">
        <v>436</v>
      </c>
    </row>
    <row r="3" ht="15" customHeight="1" spans="1:8">
      <c r="A3" s="41" t="s">
        <v>2</v>
      </c>
      <c r="B3" s="41"/>
      <c r="C3" s="42"/>
      <c r="D3" s="43"/>
      <c r="E3" s="40"/>
      <c r="F3" s="40"/>
      <c r="G3" s="40"/>
      <c r="H3" s="5" t="s">
        <v>3</v>
      </c>
    </row>
    <row r="4" ht="20.25" customHeight="1" spans="1:8">
      <c r="A4" s="44" t="s">
        <v>60</v>
      </c>
      <c r="B4" s="45" t="s">
        <v>61</v>
      </c>
      <c r="C4" s="45" t="s">
        <v>46</v>
      </c>
      <c r="D4" s="46" t="s">
        <v>437</v>
      </c>
      <c r="E4" s="46" t="s">
        <v>438</v>
      </c>
      <c r="F4" s="46"/>
      <c r="G4" s="46"/>
      <c r="H4" s="46" t="s">
        <v>47</v>
      </c>
    </row>
    <row r="5" ht="20.25" customHeight="1" spans="1:8">
      <c r="A5" s="47"/>
      <c r="B5" s="45"/>
      <c r="C5" s="45"/>
      <c r="D5" s="46"/>
      <c r="E5" s="46" t="s">
        <v>64</v>
      </c>
      <c r="F5" s="46" t="s">
        <v>228</v>
      </c>
      <c r="G5" s="46" t="s">
        <v>229</v>
      </c>
      <c r="H5" s="46"/>
    </row>
    <row r="6" ht="21" customHeight="1" spans="1:8">
      <c r="A6" s="48" t="s">
        <v>64</v>
      </c>
      <c r="B6" s="48"/>
      <c r="C6" s="11">
        <v>0</v>
      </c>
      <c r="D6" s="11">
        <f t="shared" ref="D6:G6" si="0">D7+D12</f>
        <v>23.95</v>
      </c>
      <c r="E6" s="11">
        <f t="shared" si="0"/>
        <v>23.95</v>
      </c>
      <c r="F6" s="11">
        <v>0</v>
      </c>
      <c r="G6" s="11">
        <f t="shared" si="0"/>
        <v>23.95</v>
      </c>
      <c r="H6" s="11">
        <v>0</v>
      </c>
    </row>
    <row r="7" ht="29.1" customHeight="1" spans="1:8">
      <c r="A7" s="49" t="s">
        <v>151</v>
      </c>
      <c r="B7" s="50" t="s">
        <v>152</v>
      </c>
      <c r="C7" s="51">
        <v>0</v>
      </c>
      <c r="D7" s="51">
        <f>D8</f>
        <v>22.95</v>
      </c>
      <c r="E7" s="51">
        <f>E9+E10+E11</f>
        <v>22.95</v>
      </c>
      <c r="F7" s="51">
        <v>0</v>
      </c>
      <c r="G7" s="51">
        <f>G9+G10+G11</f>
        <v>22.95</v>
      </c>
      <c r="H7" s="51">
        <v>0</v>
      </c>
    </row>
    <row r="8" ht="29.1" customHeight="1" spans="1:8">
      <c r="A8" s="49" t="s">
        <v>153</v>
      </c>
      <c r="B8" s="50" t="s">
        <v>154</v>
      </c>
      <c r="C8" s="51">
        <v>0</v>
      </c>
      <c r="D8" s="51">
        <f t="shared" ref="D8:G8" si="1">D9+D10+D11</f>
        <v>22.95</v>
      </c>
      <c r="E8" s="51">
        <f t="shared" si="1"/>
        <v>22.95</v>
      </c>
      <c r="F8" s="51">
        <v>0</v>
      </c>
      <c r="G8" s="51">
        <f t="shared" si="1"/>
        <v>22.95</v>
      </c>
      <c r="H8" s="51">
        <v>0</v>
      </c>
    </row>
    <row r="9" ht="29.1" customHeight="1" spans="1:8">
      <c r="A9" s="49">
        <v>2120801</v>
      </c>
      <c r="B9" s="49" t="s">
        <v>439</v>
      </c>
      <c r="C9" s="11">
        <v>0</v>
      </c>
      <c r="D9" s="11">
        <v>6.54</v>
      </c>
      <c r="E9" s="11">
        <v>6.54</v>
      </c>
      <c r="F9" s="11">
        <v>0</v>
      </c>
      <c r="G9" s="11">
        <v>6.54</v>
      </c>
      <c r="H9" s="11">
        <v>0</v>
      </c>
    </row>
    <row r="10" ht="29.1" customHeight="1" spans="1:8">
      <c r="A10" s="49" t="s">
        <v>156</v>
      </c>
      <c r="B10" s="49" t="s">
        <v>440</v>
      </c>
      <c r="C10" s="11">
        <v>0</v>
      </c>
      <c r="D10" s="11">
        <v>4.44</v>
      </c>
      <c r="E10" s="11">
        <v>4.44</v>
      </c>
      <c r="F10" s="11">
        <v>0</v>
      </c>
      <c r="G10" s="11">
        <v>4.44</v>
      </c>
      <c r="H10" s="11">
        <v>0</v>
      </c>
    </row>
    <row r="11" ht="29.1" customHeight="1" spans="1:8">
      <c r="A11" s="49" t="s">
        <v>158</v>
      </c>
      <c r="B11" s="52" t="s">
        <v>441</v>
      </c>
      <c r="C11" s="11">
        <v>0</v>
      </c>
      <c r="D11" s="11">
        <v>11.97</v>
      </c>
      <c r="E11" s="11">
        <v>11.97</v>
      </c>
      <c r="F11" s="11">
        <v>0</v>
      </c>
      <c r="G11" s="11">
        <v>11.97</v>
      </c>
      <c r="H11" s="11">
        <v>0</v>
      </c>
    </row>
    <row r="12" ht="21" customHeight="1" spans="1:8">
      <c r="A12" s="49">
        <v>229</v>
      </c>
      <c r="B12" s="50" t="s">
        <v>222</v>
      </c>
      <c r="C12" s="51">
        <v>0</v>
      </c>
      <c r="D12" s="51">
        <f>D13</f>
        <v>1</v>
      </c>
      <c r="E12" s="51">
        <v>1</v>
      </c>
      <c r="F12" s="51">
        <v>0</v>
      </c>
      <c r="G12" s="51">
        <v>1</v>
      </c>
      <c r="H12" s="51">
        <v>0</v>
      </c>
    </row>
    <row r="13" ht="21" customHeight="1" spans="1:8">
      <c r="A13" s="49">
        <v>22960</v>
      </c>
      <c r="B13" s="50" t="s">
        <v>442</v>
      </c>
      <c r="C13" s="51">
        <v>0</v>
      </c>
      <c r="D13" s="51">
        <f>D14+D15</f>
        <v>1</v>
      </c>
      <c r="E13" s="51">
        <v>1</v>
      </c>
      <c r="F13" s="51">
        <v>0</v>
      </c>
      <c r="G13" s="51">
        <v>1</v>
      </c>
      <c r="H13" s="51">
        <v>0</v>
      </c>
    </row>
    <row r="14" ht="21" customHeight="1" spans="1:8">
      <c r="A14" s="49">
        <v>2296002</v>
      </c>
      <c r="B14" s="49" t="s">
        <v>443</v>
      </c>
      <c r="C14" s="11">
        <v>0</v>
      </c>
      <c r="D14" s="11">
        <v>0.2</v>
      </c>
      <c r="E14" s="11">
        <v>0.2</v>
      </c>
      <c r="F14" s="11">
        <v>0</v>
      </c>
      <c r="G14" s="11">
        <v>0.2</v>
      </c>
      <c r="H14" s="11">
        <v>0</v>
      </c>
    </row>
    <row r="15" ht="21" customHeight="1" spans="1:8">
      <c r="A15" s="49">
        <v>2296699</v>
      </c>
      <c r="B15" s="49" t="s">
        <v>444</v>
      </c>
      <c r="C15" s="11">
        <v>0</v>
      </c>
      <c r="D15" s="11">
        <v>0.8</v>
      </c>
      <c r="E15" s="11">
        <v>0.8</v>
      </c>
      <c r="F15" s="11">
        <v>0</v>
      </c>
      <c r="G15" s="11">
        <v>0.8</v>
      </c>
      <c r="H15" s="11">
        <v>0</v>
      </c>
    </row>
    <row r="16" ht="21" customHeight="1" spans="1:8">
      <c r="A16" s="53" t="s">
        <v>445</v>
      </c>
      <c r="B16" s="54"/>
      <c r="C16" s="54"/>
      <c r="D16" s="54"/>
      <c r="E16" s="54"/>
      <c r="F16" s="54"/>
      <c r="G16" s="54"/>
      <c r="H16" s="54"/>
    </row>
    <row r="17" ht="21" customHeight="1" spans="1:10">
      <c r="A17" s="55" t="s">
        <v>446</v>
      </c>
      <c r="B17" s="54"/>
      <c r="C17" s="54"/>
      <c r="D17" s="54"/>
      <c r="E17" s="54"/>
      <c r="F17" s="54"/>
      <c r="G17" s="54"/>
      <c r="H17" s="54"/>
      <c r="I17" s="56"/>
      <c r="J17" s="56"/>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ht="21" customHeight="1"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row r="187" spans="5:7">
      <c r="E187" s="37"/>
      <c r="F187" s="37"/>
      <c r="G187" s="37"/>
    </row>
  </sheetData>
  <mergeCells count="9">
    <mergeCell ref="A1:H1"/>
    <mergeCell ref="A3:B3"/>
    <mergeCell ref="E4:G4"/>
    <mergeCell ref="A6:B6"/>
    <mergeCell ref="A4:A5"/>
    <mergeCell ref="B4:B5"/>
    <mergeCell ref="C4:C5"/>
    <mergeCell ref="D4:D5"/>
    <mergeCell ref="H4:H5"/>
  </mergeCells>
  <conditionalFormatting sqref="G2">
    <cfRule type="expression" dxfId="0" priority="7" stopIfTrue="1">
      <formula>含公式的单元格</formula>
    </cfRule>
  </conditionalFormatting>
  <conditionalFormatting sqref="F9">
    <cfRule type="expression" dxfId="0" priority="4" stopIfTrue="1">
      <formula>含公式的单元格</formula>
    </cfRule>
  </conditionalFormatting>
  <conditionalFormatting sqref="H9">
    <cfRule type="expression" dxfId="0" priority="3" stopIfTrue="1">
      <formula>含公式的单元格</formula>
    </cfRule>
  </conditionalFormatting>
  <conditionalFormatting sqref="A14:B14">
    <cfRule type="expression" dxfId="0" priority="5" stopIfTrue="1">
      <formula>含公式的单元格</formula>
    </cfRule>
  </conditionalFormatting>
  <conditionalFormatting sqref="E9:E11">
    <cfRule type="expression" dxfId="0" priority="1" stopIfTrue="1">
      <formula>含公式的单元格</formula>
    </cfRule>
  </conditionalFormatting>
  <conditionalFormatting sqref="H3 A1:A2 B3:E4 A6 F5:G8 H6:IU8 A7:E8 J2:IU3 I1:IU1 B5 D5:E6 I5:IU5 H4:IU4 A9:D11 I9:IU9 F10:F11 H10:IU11 I12:IU15 B16:IU65522">
    <cfRule type="expression" dxfId="0" priority="10" stopIfTrue="1">
      <formula>含公式的单元格</formula>
    </cfRule>
  </conditionalFormatting>
  <conditionalFormatting sqref="G9 G10:G11">
    <cfRule type="expression" dxfId="0" priority="2" stopIfTrue="1">
      <formula>含公式的单元格</formula>
    </cfRule>
  </conditionalFormatting>
  <conditionalFormatting sqref="A12:H13 C14:H14 A15:H15">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tabSelected="1" workbookViewId="0">
      <selection activeCell="G9" sqref="G9"/>
    </sheetView>
  </sheetViews>
  <sheetFormatPr defaultColWidth="9" defaultRowHeight="11.25"/>
  <cols>
    <col min="1" max="1" width="15.1666666666667" customWidth="1"/>
    <col min="5" max="8" width="21.5" customWidth="1"/>
  </cols>
  <sheetData>
    <row r="1" ht="25.5" spans="2:9">
      <c r="B1" s="146" t="s">
        <v>447</v>
      </c>
      <c r="C1" s="21"/>
      <c r="D1" s="21"/>
      <c r="E1" s="21"/>
      <c r="F1" s="21"/>
      <c r="G1" s="21"/>
      <c r="H1" s="22"/>
      <c r="I1" s="2"/>
    </row>
    <row r="2" ht="13.5" spans="2:8">
      <c r="B2" s="5" t="s">
        <v>448</v>
      </c>
      <c r="C2" s="5"/>
      <c r="D2" s="5"/>
      <c r="E2" s="5"/>
      <c r="F2" s="5"/>
      <c r="G2" s="5"/>
      <c r="H2" s="5"/>
    </row>
    <row r="3" ht="13.5" spans="2:8">
      <c r="B3" s="6" t="s">
        <v>2</v>
      </c>
      <c r="C3" s="23"/>
      <c r="D3" s="24"/>
      <c r="E3" s="24"/>
      <c r="F3" s="24"/>
      <c r="G3" s="24"/>
      <c r="H3" s="5" t="s">
        <v>3</v>
      </c>
    </row>
    <row r="4" ht="31.5" customHeight="1" spans="2:8">
      <c r="B4" s="25" t="s">
        <v>6</v>
      </c>
      <c r="C4" s="26"/>
      <c r="D4" s="26"/>
      <c r="E4" s="26"/>
      <c r="F4" s="26" t="s">
        <v>438</v>
      </c>
      <c r="G4" s="26"/>
      <c r="H4" s="26"/>
    </row>
    <row r="5" spans="2:8">
      <c r="B5" s="27" t="s">
        <v>60</v>
      </c>
      <c r="C5" s="28"/>
      <c r="D5" s="28"/>
      <c r="E5" s="28" t="s">
        <v>449</v>
      </c>
      <c r="F5" s="28" t="s">
        <v>64</v>
      </c>
      <c r="G5" s="28" t="s">
        <v>228</v>
      </c>
      <c r="H5" s="28" t="s">
        <v>229</v>
      </c>
    </row>
    <row r="6" spans="2:8">
      <c r="B6" s="27"/>
      <c r="C6" s="28"/>
      <c r="D6" s="28"/>
      <c r="E6" s="28"/>
      <c r="F6" s="28"/>
      <c r="G6" s="28"/>
      <c r="H6" s="28"/>
    </row>
    <row r="7" spans="2:8">
      <c r="B7" s="27"/>
      <c r="C7" s="28"/>
      <c r="D7" s="28"/>
      <c r="E7" s="28"/>
      <c r="F7" s="28"/>
      <c r="G7" s="28"/>
      <c r="H7" s="28"/>
    </row>
    <row r="8" ht="39.75" customHeight="1" spans="2:8">
      <c r="B8" s="29" t="s">
        <v>64</v>
      </c>
      <c r="C8" s="30"/>
      <c r="D8" s="30"/>
      <c r="E8" s="30"/>
      <c r="F8" s="31"/>
      <c r="G8" s="31"/>
      <c r="H8" s="31"/>
    </row>
    <row r="9" ht="39.75" customHeight="1" spans="2:8">
      <c r="B9" s="32"/>
      <c r="C9" s="33"/>
      <c r="D9" s="33"/>
      <c r="E9" s="33"/>
      <c r="F9" s="31"/>
      <c r="G9" s="31"/>
      <c r="H9" s="31"/>
    </row>
    <row r="10" ht="12" spans="2:8">
      <c r="B10" s="34" t="s">
        <v>450</v>
      </c>
      <c r="C10" s="35"/>
      <c r="D10" s="35"/>
      <c r="E10" s="35"/>
      <c r="F10" s="35"/>
      <c r="G10" s="35"/>
      <c r="H10" s="35"/>
    </row>
    <row r="11" ht="12" spans="2:8">
      <c r="B11" s="34" t="s">
        <v>451</v>
      </c>
      <c r="C11" s="35"/>
      <c r="D11" s="35"/>
      <c r="E11" s="35"/>
      <c r="F11" s="35"/>
      <c r="G11" s="35"/>
      <c r="H11" s="35"/>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17" sqref="H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7" t="s">
        <v>452</v>
      </c>
      <c r="B1" s="2"/>
      <c r="C1" s="2"/>
      <c r="D1" s="2"/>
      <c r="E1" s="2"/>
    </row>
    <row r="2" ht="15" customHeight="1" spans="1:5">
      <c r="A2" s="3"/>
      <c r="B2" s="4"/>
      <c r="C2" s="4"/>
      <c r="D2" s="4"/>
      <c r="E2" s="5" t="s">
        <v>453</v>
      </c>
    </row>
    <row r="3" ht="13.5" spans="1:5">
      <c r="A3" s="6" t="s">
        <v>2</v>
      </c>
      <c r="B3" s="4"/>
      <c r="C3" s="7"/>
      <c r="D3" s="4"/>
      <c r="E3" s="5" t="s">
        <v>3</v>
      </c>
    </row>
    <row r="4" ht="17.25" customHeight="1" spans="1:5">
      <c r="A4" s="8" t="s">
        <v>454</v>
      </c>
      <c r="B4" s="8" t="s">
        <v>455</v>
      </c>
      <c r="C4" s="8" t="s">
        <v>7</v>
      </c>
      <c r="D4" s="8" t="s">
        <v>454</v>
      </c>
      <c r="E4" s="8" t="s">
        <v>7</v>
      </c>
    </row>
    <row r="5" ht="17.25" customHeight="1" spans="1:5">
      <c r="A5" s="9" t="s">
        <v>456</v>
      </c>
      <c r="B5" s="10" t="s">
        <v>457</v>
      </c>
      <c r="C5" s="10" t="s">
        <v>457</v>
      </c>
      <c r="D5" s="9" t="s">
        <v>458</v>
      </c>
      <c r="E5" s="11">
        <v>141.43</v>
      </c>
    </row>
    <row r="6" ht="17.25" customHeight="1" spans="1:5">
      <c r="A6" s="9" t="s">
        <v>459</v>
      </c>
      <c r="B6" s="11">
        <v>13.5</v>
      </c>
      <c r="C6" s="11">
        <v>9.55</v>
      </c>
      <c r="D6" s="12" t="s">
        <v>460</v>
      </c>
      <c r="E6" s="11">
        <v>141.43</v>
      </c>
    </row>
    <row r="7" ht="17.25" customHeight="1" spans="1:5">
      <c r="A7" s="12" t="s">
        <v>461</v>
      </c>
      <c r="B7" s="11">
        <v>0</v>
      </c>
      <c r="C7" s="11">
        <v>0</v>
      </c>
      <c r="D7" s="12" t="s">
        <v>462</v>
      </c>
      <c r="E7" s="11">
        <v>0</v>
      </c>
    </row>
    <row r="8" ht="17.25" customHeight="1" spans="1:5">
      <c r="A8" s="12" t="s">
        <v>463</v>
      </c>
      <c r="B8" s="11">
        <v>7</v>
      </c>
      <c r="C8" s="11">
        <v>4.14</v>
      </c>
      <c r="D8" s="9" t="s">
        <v>464</v>
      </c>
      <c r="E8" s="13" t="s">
        <v>457</v>
      </c>
    </row>
    <row r="9" ht="17.25" customHeight="1" spans="1:5">
      <c r="A9" s="12" t="s">
        <v>465</v>
      </c>
      <c r="B9" s="11">
        <v>0</v>
      </c>
      <c r="C9" s="11">
        <v>0</v>
      </c>
      <c r="D9" s="12" t="s">
        <v>466</v>
      </c>
      <c r="E9" s="14">
        <v>3</v>
      </c>
    </row>
    <row r="10" ht="17.25" customHeight="1" spans="1:5">
      <c r="A10" s="12" t="s">
        <v>467</v>
      </c>
      <c r="B10" s="11">
        <v>7</v>
      </c>
      <c r="C10" s="11">
        <v>4.14</v>
      </c>
      <c r="D10" s="12" t="s">
        <v>468</v>
      </c>
      <c r="E10" s="14">
        <v>0</v>
      </c>
    </row>
    <row r="11" ht="17.25" customHeight="1" spans="1:5">
      <c r="A11" s="12" t="s">
        <v>469</v>
      </c>
      <c r="B11" s="11">
        <v>6.5</v>
      </c>
      <c r="C11" s="11">
        <v>5.41</v>
      </c>
      <c r="D11" s="12" t="s">
        <v>470</v>
      </c>
      <c r="E11" s="14">
        <v>0</v>
      </c>
    </row>
    <row r="12" ht="17.25" customHeight="1" spans="1:5">
      <c r="A12" s="12" t="s">
        <v>471</v>
      </c>
      <c r="B12" s="13" t="s">
        <v>457</v>
      </c>
      <c r="C12" s="11">
        <v>5.41</v>
      </c>
      <c r="D12" s="12" t="s">
        <v>472</v>
      </c>
      <c r="E12" s="14">
        <v>0</v>
      </c>
    </row>
    <row r="13" ht="17.25" customHeight="1" spans="1:5">
      <c r="A13" s="12" t="s">
        <v>473</v>
      </c>
      <c r="B13" s="13" t="s">
        <v>457</v>
      </c>
      <c r="C13" s="11">
        <v>0</v>
      </c>
      <c r="D13" s="12" t="s">
        <v>474</v>
      </c>
      <c r="E13" s="14">
        <v>2</v>
      </c>
    </row>
    <row r="14" ht="17.25" customHeight="1" spans="1:5">
      <c r="A14" s="12" t="s">
        <v>475</v>
      </c>
      <c r="B14" s="13" t="s">
        <v>457</v>
      </c>
      <c r="C14" s="11">
        <v>0</v>
      </c>
      <c r="D14" s="12" t="s">
        <v>476</v>
      </c>
      <c r="E14" s="14">
        <v>0</v>
      </c>
    </row>
    <row r="15" ht="17.25" customHeight="1" spans="1:5">
      <c r="A15" s="9" t="s">
        <v>477</v>
      </c>
      <c r="B15" s="10" t="s">
        <v>457</v>
      </c>
      <c r="C15" s="13" t="s">
        <v>457</v>
      </c>
      <c r="D15" s="12" t="s">
        <v>478</v>
      </c>
      <c r="E15" s="14">
        <v>1</v>
      </c>
    </row>
    <row r="16" ht="17.25" customHeight="1" spans="1:5">
      <c r="A16" s="12" t="s">
        <v>479</v>
      </c>
      <c r="B16" s="10" t="s">
        <v>457</v>
      </c>
      <c r="C16" s="14">
        <v>0</v>
      </c>
      <c r="D16" s="12" t="s">
        <v>480</v>
      </c>
      <c r="E16" s="14">
        <v>0</v>
      </c>
    </row>
    <row r="17" ht="17.25" customHeight="1" spans="1:5">
      <c r="A17" s="12" t="s">
        <v>481</v>
      </c>
      <c r="B17" s="10" t="s">
        <v>457</v>
      </c>
      <c r="C17" s="14">
        <v>0</v>
      </c>
      <c r="D17" s="12" t="s">
        <v>482</v>
      </c>
      <c r="E17" s="14">
        <v>0</v>
      </c>
    </row>
    <row r="18" ht="17.25" customHeight="1" spans="1:5">
      <c r="A18" s="12" t="s">
        <v>483</v>
      </c>
      <c r="B18" s="10" t="s">
        <v>457</v>
      </c>
      <c r="C18" s="14">
        <v>0</v>
      </c>
      <c r="D18" s="12" t="s">
        <v>484</v>
      </c>
      <c r="E18" s="15">
        <v>0</v>
      </c>
    </row>
    <row r="19" ht="17.25" customHeight="1" spans="1:5">
      <c r="A19" s="12" t="s">
        <v>485</v>
      </c>
      <c r="B19" s="10" t="s">
        <v>457</v>
      </c>
      <c r="C19" s="14">
        <v>3</v>
      </c>
      <c r="D19" s="12" t="s">
        <v>486</v>
      </c>
      <c r="E19" s="15">
        <v>0</v>
      </c>
    </row>
    <row r="20" ht="17.25" customHeight="1" spans="1:5">
      <c r="A20" s="12" t="s">
        <v>487</v>
      </c>
      <c r="B20" s="10" t="s">
        <v>457</v>
      </c>
      <c r="C20" s="14">
        <v>95</v>
      </c>
      <c r="D20" s="9" t="s">
        <v>488</v>
      </c>
      <c r="E20" s="16" t="s">
        <v>457</v>
      </c>
    </row>
    <row r="21" ht="17.25" customHeight="1" spans="1:5">
      <c r="A21" s="12" t="s">
        <v>489</v>
      </c>
      <c r="B21" s="10" t="s">
        <v>457</v>
      </c>
      <c r="C21" s="14">
        <v>0</v>
      </c>
      <c r="D21" s="12" t="s">
        <v>490</v>
      </c>
      <c r="E21" s="11">
        <v>3.03</v>
      </c>
    </row>
    <row r="22" ht="17.25" customHeight="1" spans="1:5">
      <c r="A22" s="12" t="s">
        <v>491</v>
      </c>
      <c r="B22" s="10" t="s">
        <v>457</v>
      </c>
      <c r="C22" s="14">
        <v>723</v>
      </c>
      <c r="D22" s="12" t="s">
        <v>492</v>
      </c>
      <c r="E22" s="11">
        <v>3.03</v>
      </c>
    </row>
    <row r="23" ht="17.25" customHeight="1" spans="1:5">
      <c r="A23" s="12" t="s">
        <v>493</v>
      </c>
      <c r="B23" s="10" t="s">
        <v>457</v>
      </c>
      <c r="C23" s="14">
        <v>0</v>
      </c>
      <c r="D23" s="12" t="s">
        <v>494</v>
      </c>
      <c r="E23" s="11">
        <v>0</v>
      </c>
    </row>
    <row r="24" ht="17.25" customHeight="1" spans="1:5">
      <c r="A24" s="12" t="s">
        <v>495</v>
      </c>
      <c r="B24" s="10" t="s">
        <v>457</v>
      </c>
      <c r="C24" s="14">
        <v>0</v>
      </c>
      <c r="D24" s="12" t="s">
        <v>496</v>
      </c>
      <c r="E24" s="11">
        <v>0</v>
      </c>
    </row>
    <row r="25" ht="17.25" customHeight="1" spans="1:5">
      <c r="A25" s="12" t="s">
        <v>497</v>
      </c>
      <c r="B25" s="10" t="s">
        <v>457</v>
      </c>
      <c r="C25" s="14">
        <v>0</v>
      </c>
      <c r="D25" s="12" t="s">
        <v>498</v>
      </c>
      <c r="E25" s="11">
        <v>3.03</v>
      </c>
    </row>
    <row r="26" ht="17.25" customHeight="1" spans="1:5">
      <c r="A26" s="9" t="s">
        <v>499</v>
      </c>
      <c r="B26" s="10"/>
      <c r="C26" s="11">
        <v>1.5</v>
      </c>
      <c r="D26" s="12" t="s">
        <v>500</v>
      </c>
      <c r="E26" s="11">
        <v>3.03</v>
      </c>
    </row>
    <row r="27" ht="17.25" customHeight="1" spans="1:5">
      <c r="A27" s="9" t="s">
        <v>501</v>
      </c>
      <c r="B27" s="10"/>
      <c r="C27" s="11">
        <v>0.17</v>
      </c>
      <c r="D27" s="12"/>
      <c r="E27" s="17"/>
    </row>
    <row r="28" ht="17.25" customHeight="1" spans="1:5">
      <c r="A28" s="18" t="s">
        <v>502</v>
      </c>
      <c r="B28" s="18"/>
      <c r="C28" s="18"/>
      <c r="D28" s="18"/>
      <c r="E28" s="18"/>
    </row>
    <row r="29" ht="17.25" customHeight="1" spans="1:5">
      <c r="A29" s="19" t="s">
        <v>503</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WPS_1700631670</cp:lastModifiedBy>
  <dcterms:created xsi:type="dcterms:W3CDTF">2014-07-25T07:49:00Z</dcterms:created>
  <cp:lastPrinted>2022-06-29T01:17:00Z</cp:lastPrinted>
  <dcterms:modified xsi:type="dcterms:W3CDTF">2024-07-22T02:21:03Z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AD778A74193E4C59BAF6126A62559BF4_12</vt:lpwstr>
  </property>
</Properties>
</file>