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95" tabRatio="830" activeTab="1"/>
  </bookViews>
  <sheets>
    <sheet name="2019转移支付预算分乡镇" sheetId="1" r:id="rId1"/>
    <sheet name="2019年转移支付分项目" sheetId="2" r:id="rId2"/>
  </sheets>
  <definedNames>
    <definedName name="地区名称">#REF!</definedName>
    <definedName name="_xlnm.Print_Titles" localSheetId="1">'2019年转移支付分项目'!$1:$5</definedName>
  </definedNames>
  <calcPr fullCalcOnLoad="1" fullPrecision="0"/>
</workbook>
</file>

<file path=xl/sharedStrings.xml><?xml version="1.0" encoding="utf-8"?>
<sst xmlns="http://schemas.openxmlformats.org/spreadsheetml/2006/main" count="59" uniqueCount="56">
  <si>
    <t xml:space="preserve">2019年区级一般公共预算转移支付支出预算表 </t>
  </si>
  <si>
    <t>（分乡镇）</t>
  </si>
  <si>
    <t>单位：万元</t>
  </si>
  <si>
    <t>支      出</t>
  </si>
  <si>
    <t>预算数</t>
  </si>
  <si>
    <t>补助乡镇合计</t>
  </si>
  <si>
    <t>城东街道办事处</t>
  </si>
  <si>
    <t>城南街道办事处</t>
  </si>
  <si>
    <t>城西街道办事处</t>
  </si>
  <si>
    <t>舟白街道办事处</t>
  </si>
  <si>
    <t>中塘乡</t>
  </si>
  <si>
    <t>小南海镇</t>
  </si>
  <si>
    <t>冯家街道办事处</t>
  </si>
  <si>
    <t>正阳街道办事处</t>
  </si>
  <si>
    <t>蓬东乡</t>
  </si>
  <si>
    <t>邻鄂镇</t>
  </si>
  <si>
    <t>阿蓬江镇</t>
  </si>
  <si>
    <t>石会镇</t>
  </si>
  <si>
    <t>沙坝乡</t>
  </si>
  <si>
    <t>黑溪镇</t>
  </si>
  <si>
    <t>黄溪镇</t>
  </si>
  <si>
    <t>白石乡</t>
  </si>
  <si>
    <t>杉岭乡</t>
  </si>
  <si>
    <t>黎水镇</t>
  </si>
  <si>
    <t>金溪镇</t>
  </si>
  <si>
    <t>太极乡</t>
  </si>
  <si>
    <t>白土乡</t>
  </si>
  <si>
    <t>水田乡</t>
  </si>
  <si>
    <t>马喇镇</t>
  </si>
  <si>
    <t>五里乡</t>
  </si>
  <si>
    <t>金洞乡</t>
  </si>
  <si>
    <t>濯水镇</t>
  </si>
  <si>
    <t>水市乡</t>
  </si>
  <si>
    <t>石家镇</t>
  </si>
  <si>
    <t>新华乡</t>
  </si>
  <si>
    <t>鹅池镇</t>
  </si>
  <si>
    <t>乡财科待分指标</t>
  </si>
  <si>
    <t>注：本表直观反映2019年区级对各乡镇的补助情况。</t>
  </si>
  <si>
    <t>（分项目）</t>
  </si>
  <si>
    <t>支出</t>
  </si>
  <si>
    <t>执行数</t>
  </si>
  <si>
    <t>一、一般性转移支付</t>
  </si>
  <si>
    <t>例：1.基本支出（工资福利支出、对个人家庭的补助、商品服务支出）</t>
  </si>
  <si>
    <t>2.弥补运转经费支出</t>
  </si>
  <si>
    <t>3.产业发展补助（烤烟、蚕桑、畜牧、特色产业）和其他激励补助</t>
  </si>
  <si>
    <t>4.非税收入结算补助</t>
  </si>
  <si>
    <t>5.本土人才挂职补贴</t>
  </si>
  <si>
    <t>6.安全稳定、信访、扫黑除恶专项经费</t>
  </si>
  <si>
    <t>7.创文、巩卫工作经费</t>
  </si>
  <si>
    <t>8.人大代表培训活动经费</t>
  </si>
  <si>
    <t>9.市政维护、集镇保洁、污染防治等环保经费</t>
  </si>
  <si>
    <t>10.补助工会经费</t>
  </si>
  <si>
    <t>11.村级防疫员补助、重大动物疫病防控物资采购</t>
  </si>
  <si>
    <t>12.武装征兵支出</t>
  </si>
  <si>
    <t>13.基层政权建设</t>
  </si>
  <si>
    <t>14.其他支出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</si>
</sst>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_______@"/>
    <numFmt numFmtId="178" formatCode="0_);[Red]\(0\)"/>
    <numFmt numFmtId="179" formatCode="_(* #,##0_);_(* \(#,##0\);_(* &quot;-&quot;??_);_(@_)"/>
    <numFmt numFmtId="180" formatCode="0.00_);[Red]\(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0" borderId="0">
      <alignment vertical="center"/>
      <protection/>
    </xf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0">
      <alignment vertical="center"/>
      <protection/>
    </xf>
    <xf numFmtId="0" fontId="20" fillId="0" borderId="4" applyNumberFormat="0" applyFill="0" applyAlignment="0" applyProtection="0"/>
    <xf numFmtId="43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4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43" fontId="0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17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4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69" applyFill="1" applyBorder="1" applyAlignment="1">
      <alignment vertical="center" wrapText="1"/>
      <protection/>
    </xf>
    <xf numFmtId="176" fontId="0" fillId="0" borderId="0" xfId="69" applyNumberForma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76" applyFont="1" applyFill="1" applyBorder="1" applyAlignment="1">
      <alignment horizontal="left" vertical="center" wrapText="1"/>
      <protection/>
    </xf>
    <xf numFmtId="176" fontId="0" fillId="0" borderId="0" xfId="76" applyNumberFormat="1" applyFont="1" applyFill="1" applyBorder="1" applyAlignment="1">
      <alignment horizontal="left" vertical="center" wrapText="1"/>
      <protection/>
    </xf>
    <xf numFmtId="0" fontId="2" fillId="0" borderId="0" xfId="76" applyFont="1" applyFill="1" applyBorder="1" applyAlignment="1">
      <alignment horizontal="center" vertical="center" wrapText="1"/>
      <protection/>
    </xf>
    <xf numFmtId="176" fontId="2" fillId="0" borderId="0" xfId="76" applyNumberFormat="1" applyFont="1" applyFill="1" applyBorder="1" applyAlignment="1">
      <alignment horizontal="center" vertical="center" wrapText="1"/>
      <protection/>
    </xf>
    <xf numFmtId="0" fontId="1" fillId="0" borderId="0" xfId="76" applyFont="1" applyFill="1" applyBorder="1" applyAlignment="1">
      <alignment horizontal="center" vertical="center" wrapText="1"/>
      <protection/>
    </xf>
    <xf numFmtId="176" fontId="1" fillId="0" borderId="0" xfId="76" applyNumberFormat="1" applyFont="1" applyFill="1" applyBorder="1" applyAlignment="1">
      <alignment horizontal="center" vertical="center" wrapText="1"/>
      <protection/>
    </xf>
    <xf numFmtId="0" fontId="1" fillId="0" borderId="0" xfId="76" applyFont="1" applyFill="1" applyBorder="1" applyAlignment="1">
      <alignment horizontal="right" vertical="center" wrapText="1"/>
      <protection/>
    </xf>
    <xf numFmtId="176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10" xfId="78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76" applyNumberFormat="1" applyFont="1" applyFill="1" applyBorder="1" applyAlignment="1">
      <alignment horizontal="right" vertical="center" wrapText="1"/>
      <protection/>
    </xf>
    <xf numFmtId="0" fontId="3" fillId="0" borderId="11" xfId="80" applyFont="1" applyFill="1" applyBorder="1" applyAlignment="1">
      <alignment vertical="center" wrapText="1"/>
      <protection/>
    </xf>
    <xf numFmtId="177" fontId="0" fillId="0" borderId="11" xfId="69" applyNumberFormat="1" applyFont="1" applyFill="1" applyBorder="1" applyAlignment="1">
      <alignment vertical="center" wrapText="1"/>
      <protection/>
    </xf>
    <xf numFmtId="176" fontId="6" fillId="0" borderId="10" xfId="69" applyNumberFormat="1" applyFont="1" applyFill="1" applyBorder="1" applyAlignment="1">
      <alignment horizontal="right" vertical="center" wrapText="1"/>
      <protection/>
    </xf>
    <xf numFmtId="176" fontId="7" fillId="24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76" applyFont="1" applyFill="1" applyBorder="1" applyAlignment="1">
      <alignment horizontal="left" vertical="center"/>
      <protection/>
    </xf>
    <xf numFmtId="0" fontId="2" fillId="0" borderId="0" xfId="76" applyFont="1" applyFill="1" applyAlignment="1">
      <alignment horizontal="center" vertical="center" wrapText="1"/>
      <protection/>
    </xf>
    <xf numFmtId="0" fontId="1" fillId="0" borderId="0" xfId="76" applyFont="1" applyFill="1" applyBorder="1" applyAlignment="1">
      <alignment horizontal="center" vertical="center"/>
      <protection/>
    </xf>
    <xf numFmtId="0" fontId="1" fillId="0" borderId="0" xfId="76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4" fontId="8" fillId="0" borderId="10" xfId="78" applyNumberFormat="1" applyFont="1" applyFill="1" applyBorder="1" applyAlignment="1" applyProtection="1">
      <alignment horizontal="center" vertical="center"/>
      <protection locked="0"/>
    </xf>
    <xf numFmtId="178" fontId="9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80" applyFont="1" applyFill="1" applyBorder="1" applyAlignment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179" fontId="7" fillId="0" borderId="10" xfId="22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179" fontId="5" fillId="0" borderId="10" xfId="22" applyNumberFormat="1" applyFont="1" applyBorder="1" applyAlignment="1">
      <alignment horizontal="right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千位分隔 2 4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千位分隔 2 3 2 2 2 3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千位分隔[0] 2" xfId="59"/>
    <cellStyle name="常规 3 2" xfId="60"/>
    <cellStyle name="强调文字颜色 4" xfId="61"/>
    <cellStyle name="千位分隔[0] 3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2" xfId="76"/>
    <cellStyle name="常规 3" xfId="77"/>
    <cellStyle name="常规_2007人代会数据 2" xfId="78"/>
    <cellStyle name="千位分隔 2" xfId="79"/>
    <cellStyle name="常规 4" xfId="80"/>
    <cellStyle name="常规 5" xfId="81"/>
    <cellStyle name="常规_2006年预算草案" xfId="82"/>
    <cellStyle name="千位分隔[0] 3 2" xfId="83"/>
    <cellStyle name="千位分隔 2 3 2 2 2" xfId="84"/>
    <cellStyle name="千位分隔 2 3 2 2 2 2" xfId="85"/>
    <cellStyle name="常规 6 2" xfId="86"/>
    <cellStyle name="常规 7" xfId="87"/>
    <cellStyle name="常规 2 9" xfId="88"/>
    <cellStyle name="常规 3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H38"/>
  <sheetViews>
    <sheetView zoomScaleSheetLayoutView="100" workbookViewId="0" topLeftCell="A1">
      <selection activeCell="B15" sqref="B15"/>
    </sheetView>
  </sheetViews>
  <sheetFormatPr defaultColWidth="9.00390625" defaultRowHeight="13.5"/>
  <cols>
    <col min="1" max="1" width="47.25390625" style="20" customWidth="1"/>
    <col min="2" max="2" width="35.625" style="20" customWidth="1"/>
    <col min="3" max="4" width="9.00390625" style="20" customWidth="1"/>
    <col min="5" max="5" width="12.50390625" style="20" customWidth="1"/>
    <col min="6" max="6" width="15.25390625" style="20" customWidth="1"/>
    <col min="7" max="254" width="9.00390625" style="20" customWidth="1"/>
    <col min="255" max="16384" width="9.00390625" style="20" customWidth="1"/>
  </cols>
  <sheetData>
    <row r="1" spans="1:2" ht="14.25">
      <c r="A1" s="21"/>
      <c r="B1" s="21"/>
    </row>
    <row r="2" spans="1:2" ht="25.5" customHeight="1">
      <c r="A2" s="22" t="s">
        <v>0</v>
      </c>
      <c r="B2" s="22"/>
    </row>
    <row r="3" spans="1:2" ht="13.5" customHeight="1">
      <c r="A3" s="23" t="s">
        <v>1</v>
      </c>
      <c r="B3" s="23"/>
    </row>
    <row r="4" spans="1:2" ht="12.75" customHeight="1">
      <c r="A4" s="24"/>
      <c r="B4" s="25" t="s">
        <v>2</v>
      </c>
    </row>
    <row r="5" spans="1:2" ht="21" customHeight="1">
      <c r="A5" s="26" t="s">
        <v>3</v>
      </c>
      <c r="B5" s="27" t="s">
        <v>4</v>
      </c>
    </row>
    <row r="6" spans="1:2" s="19" customFormat="1" ht="19.5" customHeight="1">
      <c r="A6" s="28" t="s">
        <v>5</v>
      </c>
      <c r="B6" s="29">
        <f>SUM(B7:B37)</f>
        <v>46800</v>
      </c>
    </row>
    <row r="7" spans="1:2" s="19" customFormat="1" ht="19.5" customHeight="1">
      <c r="A7" s="30" t="s">
        <v>6</v>
      </c>
      <c r="B7" s="31">
        <v>2339</v>
      </c>
    </row>
    <row r="8" spans="1:6" s="19" customFormat="1" ht="19.5" customHeight="1">
      <c r="A8" s="30" t="s">
        <v>7</v>
      </c>
      <c r="B8" s="31">
        <v>1934</v>
      </c>
      <c r="E8" s="32"/>
      <c r="F8" s="32"/>
    </row>
    <row r="9" spans="1:6" s="19" customFormat="1" ht="19.5" customHeight="1">
      <c r="A9" s="30" t="s">
        <v>8</v>
      </c>
      <c r="B9" s="31">
        <v>2078</v>
      </c>
      <c r="E9" s="32"/>
      <c r="F9" s="32"/>
    </row>
    <row r="10" spans="1:6" ht="19.5" customHeight="1">
      <c r="A10" s="30" t="s">
        <v>9</v>
      </c>
      <c r="B10" s="31">
        <v>1726</v>
      </c>
      <c r="C10" s="33"/>
      <c r="D10" s="33"/>
      <c r="E10" s="32"/>
      <c r="F10" s="32"/>
    </row>
    <row r="11" spans="1:6" ht="19.5" customHeight="1">
      <c r="A11" s="30" t="s">
        <v>10</v>
      </c>
      <c r="B11" s="31">
        <v>1626</v>
      </c>
      <c r="C11" s="33"/>
      <c r="D11" s="33"/>
      <c r="E11" s="32"/>
      <c r="F11" s="32"/>
    </row>
    <row r="12" spans="1:6" ht="19.5" customHeight="1">
      <c r="A12" s="30" t="s">
        <v>11</v>
      </c>
      <c r="B12" s="31">
        <v>1537</v>
      </c>
      <c r="C12" s="33"/>
      <c r="D12" s="33"/>
      <c r="E12" s="32"/>
      <c r="F12" s="32"/>
    </row>
    <row r="13" spans="1:6" ht="19.5" customHeight="1">
      <c r="A13" s="30" t="s">
        <v>12</v>
      </c>
      <c r="B13" s="31">
        <v>1955</v>
      </c>
      <c r="C13" s="33"/>
      <c r="D13" s="33"/>
      <c r="E13" s="32"/>
      <c r="F13" s="32"/>
    </row>
    <row r="14" spans="1:8" s="19" customFormat="1" ht="19.5" customHeight="1">
      <c r="A14" s="30" t="s">
        <v>13</v>
      </c>
      <c r="B14" s="31">
        <v>1747</v>
      </c>
      <c r="E14" s="32"/>
      <c r="F14" s="32"/>
      <c r="G14" s="34"/>
      <c r="H14" s="34"/>
    </row>
    <row r="15" spans="1:8" s="19" customFormat="1" ht="19.5" customHeight="1">
      <c r="A15" s="30" t="s">
        <v>14</v>
      </c>
      <c r="B15" s="31">
        <v>1279</v>
      </c>
      <c r="E15" s="32"/>
      <c r="F15" s="32"/>
      <c r="G15" s="34"/>
      <c r="H15" s="34"/>
    </row>
    <row r="16" spans="1:8" s="19" customFormat="1" ht="19.5" customHeight="1">
      <c r="A16" s="30" t="s">
        <v>15</v>
      </c>
      <c r="B16" s="31">
        <v>1206</v>
      </c>
      <c r="E16" s="32"/>
      <c r="F16" s="32"/>
      <c r="G16" s="34"/>
      <c r="H16" s="34"/>
    </row>
    <row r="17" spans="1:8" s="19" customFormat="1" ht="19.5" customHeight="1">
      <c r="A17" s="30" t="s">
        <v>16</v>
      </c>
      <c r="B17" s="31">
        <v>2055</v>
      </c>
      <c r="E17" s="32"/>
      <c r="F17" s="32"/>
      <c r="G17" s="34"/>
      <c r="H17" s="34"/>
    </row>
    <row r="18" spans="1:8" s="19" customFormat="1" ht="19.5" customHeight="1">
      <c r="A18" s="30" t="s">
        <v>17</v>
      </c>
      <c r="B18" s="31">
        <v>1788</v>
      </c>
      <c r="E18" s="32"/>
      <c r="F18" s="32"/>
      <c r="G18" s="34"/>
      <c r="H18" s="34"/>
    </row>
    <row r="19" spans="1:8" s="19" customFormat="1" ht="19.5" customHeight="1">
      <c r="A19" s="30" t="s">
        <v>18</v>
      </c>
      <c r="B19" s="31">
        <v>1484</v>
      </c>
      <c r="E19" s="32"/>
      <c r="F19" s="32"/>
      <c r="G19" s="34"/>
      <c r="H19" s="34"/>
    </row>
    <row r="20" spans="1:8" s="19" customFormat="1" ht="19.5" customHeight="1">
      <c r="A20" s="30" t="s">
        <v>19</v>
      </c>
      <c r="B20" s="31">
        <v>1353</v>
      </c>
      <c r="E20" s="32"/>
      <c r="F20" s="32"/>
      <c r="G20" s="34"/>
      <c r="H20" s="34"/>
    </row>
    <row r="21" spans="1:2" ht="19.5" customHeight="1">
      <c r="A21" s="30" t="s">
        <v>20</v>
      </c>
      <c r="B21" s="31">
        <v>1487</v>
      </c>
    </row>
    <row r="22" spans="1:6" ht="19.5" customHeight="1">
      <c r="A22" s="30" t="s">
        <v>21</v>
      </c>
      <c r="B22" s="31">
        <v>1319</v>
      </c>
      <c r="C22" s="33"/>
      <c r="D22" s="33"/>
      <c r="E22" s="32"/>
      <c r="F22" s="32"/>
    </row>
    <row r="23" spans="1:2" ht="19.5" customHeight="1">
      <c r="A23" s="30" t="s">
        <v>22</v>
      </c>
      <c r="B23" s="31">
        <v>1039</v>
      </c>
    </row>
    <row r="24" spans="1:2" ht="19.5" customHeight="1">
      <c r="A24" s="30" t="s">
        <v>23</v>
      </c>
      <c r="B24" s="31">
        <v>1163</v>
      </c>
    </row>
    <row r="25" spans="1:2" ht="19.5" customHeight="1">
      <c r="A25" s="30" t="s">
        <v>24</v>
      </c>
      <c r="B25" s="31">
        <v>1475</v>
      </c>
    </row>
    <row r="26" spans="1:8" s="19" customFormat="1" ht="19.5" customHeight="1">
      <c r="A26" s="30" t="s">
        <v>25</v>
      </c>
      <c r="B26" s="31">
        <v>1203</v>
      </c>
      <c r="E26" s="32"/>
      <c r="F26" s="32"/>
      <c r="G26" s="34"/>
      <c r="H26" s="34"/>
    </row>
    <row r="27" spans="1:6" s="19" customFormat="1" ht="19.5" customHeight="1">
      <c r="A27" s="30" t="s">
        <v>26</v>
      </c>
      <c r="B27" s="31">
        <v>1011</v>
      </c>
      <c r="E27" s="32"/>
      <c r="F27" s="32"/>
    </row>
    <row r="28" spans="1:8" s="19" customFormat="1" ht="19.5" customHeight="1">
      <c r="A28" s="30" t="s">
        <v>27</v>
      </c>
      <c r="B28" s="31">
        <v>1097</v>
      </c>
      <c r="E28" s="32"/>
      <c r="F28" s="32"/>
      <c r="G28" s="34"/>
      <c r="H28" s="34"/>
    </row>
    <row r="29" spans="1:8" s="19" customFormat="1" ht="19.5" customHeight="1">
      <c r="A29" s="30" t="s">
        <v>28</v>
      </c>
      <c r="B29" s="31">
        <v>1609</v>
      </c>
      <c r="E29" s="32"/>
      <c r="F29" s="32"/>
      <c r="G29" s="34"/>
      <c r="H29" s="34"/>
    </row>
    <row r="30" spans="1:8" s="19" customFormat="1" ht="19.5" customHeight="1">
      <c r="A30" s="30" t="s">
        <v>29</v>
      </c>
      <c r="B30" s="31">
        <v>1226</v>
      </c>
      <c r="E30" s="32"/>
      <c r="F30" s="32"/>
      <c r="G30" s="34"/>
      <c r="H30" s="34"/>
    </row>
    <row r="31" spans="1:8" s="19" customFormat="1" ht="19.5" customHeight="1">
      <c r="A31" s="30" t="s">
        <v>30</v>
      </c>
      <c r="B31" s="31">
        <v>1190</v>
      </c>
      <c r="E31" s="32"/>
      <c r="F31" s="32"/>
      <c r="G31" s="34"/>
      <c r="H31" s="34"/>
    </row>
    <row r="32" spans="1:8" ht="19.5" customHeight="1">
      <c r="A32" s="30" t="s">
        <v>31</v>
      </c>
      <c r="B32" s="31">
        <v>1988</v>
      </c>
      <c r="C32" s="33"/>
      <c r="D32" s="33"/>
      <c r="E32" s="32"/>
      <c r="F32" s="32"/>
      <c r="G32" s="34"/>
      <c r="H32" s="34"/>
    </row>
    <row r="33" spans="1:2" ht="19.5" customHeight="1">
      <c r="A33" s="30" t="s">
        <v>32</v>
      </c>
      <c r="B33" s="31">
        <v>1325</v>
      </c>
    </row>
    <row r="34" spans="1:2" ht="19.5" customHeight="1">
      <c r="A34" s="30" t="s">
        <v>33</v>
      </c>
      <c r="B34" s="31">
        <v>1508</v>
      </c>
    </row>
    <row r="35" spans="1:2" ht="19.5" customHeight="1">
      <c r="A35" s="30" t="s">
        <v>34</v>
      </c>
      <c r="B35" s="31">
        <v>1054</v>
      </c>
    </row>
    <row r="36" spans="1:2" ht="19.5" customHeight="1">
      <c r="A36" s="30" t="s">
        <v>35</v>
      </c>
      <c r="B36" s="31">
        <v>1199</v>
      </c>
    </row>
    <row r="37" spans="1:2" ht="19.5" customHeight="1">
      <c r="A37" s="35" t="s">
        <v>36</v>
      </c>
      <c r="B37" s="36">
        <v>1800</v>
      </c>
    </row>
    <row r="38" ht="15" customHeight="1">
      <c r="A38" s="20" t="s">
        <v>37</v>
      </c>
    </row>
  </sheetData>
  <sheetProtection/>
  <mergeCells count="3">
    <mergeCell ref="A1:B1"/>
    <mergeCell ref="A2:B2"/>
    <mergeCell ref="A3:B3"/>
  </mergeCells>
  <printOptions horizontalCentered="1"/>
  <pageMargins left="0.7513888888888889" right="0.7513888888888889" top="0.5506944444444445" bottom="0.5902777777777778" header="0.5118055555555555" footer="0.5118055555555555"/>
  <pageSetup firstPageNumber="20" useFirstPageNumber="1" horizontalDpi="600" verticalDpi="600" orientation="portrait" paperSize="9"/>
  <headerFooter scaleWithDoc="0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IV21"/>
  <sheetViews>
    <sheetView tabSelected="1" zoomScaleSheetLayoutView="100" workbookViewId="0" topLeftCell="A1">
      <selection activeCell="B4" sqref="B4"/>
    </sheetView>
  </sheetViews>
  <sheetFormatPr defaultColWidth="10.00390625" defaultRowHeight="13.5"/>
  <cols>
    <col min="1" max="1" width="76.50390625" style="1" customWidth="1"/>
    <col min="2" max="2" width="11.875" style="2" customWidth="1"/>
    <col min="3" max="251" width="10.00390625" style="1" customWidth="1"/>
    <col min="252" max="252" width="10.00390625" style="3" customWidth="1"/>
    <col min="253" max="16384" width="10.00390625" style="3" customWidth="1"/>
  </cols>
  <sheetData>
    <row r="1" spans="1:256" s="1" customFormat="1" ht="14.25">
      <c r="A1" s="4"/>
      <c r="B1" s="5"/>
      <c r="IR1" s="3"/>
      <c r="IS1" s="3"/>
      <c r="IT1" s="3"/>
      <c r="IU1" s="3"/>
      <c r="IV1" s="3"/>
    </row>
    <row r="2" spans="1:256" s="1" customFormat="1" ht="25.5" customHeight="1">
      <c r="A2" s="6" t="s">
        <v>0</v>
      </c>
      <c r="B2" s="7"/>
      <c r="IR2" s="3"/>
      <c r="IS2" s="3"/>
      <c r="IT2" s="3"/>
      <c r="IU2" s="3"/>
      <c r="IV2" s="3"/>
    </row>
    <row r="3" spans="1:256" s="1" customFormat="1" ht="14.25">
      <c r="A3" s="8" t="s">
        <v>38</v>
      </c>
      <c r="B3" s="9"/>
      <c r="IR3" s="3"/>
      <c r="IS3" s="3"/>
      <c r="IT3" s="3"/>
      <c r="IU3" s="3"/>
      <c r="IV3" s="3"/>
    </row>
    <row r="4" spans="1:256" s="1" customFormat="1" ht="28.5">
      <c r="A4" s="10"/>
      <c r="B4" s="11" t="s">
        <v>2</v>
      </c>
      <c r="IR4" s="3"/>
      <c r="IS4" s="3"/>
      <c r="IT4" s="3"/>
      <c r="IU4" s="3"/>
      <c r="IV4" s="3"/>
    </row>
    <row r="5" spans="1:256" s="1" customFormat="1" ht="21" customHeight="1">
      <c r="A5" s="12" t="s">
        <v>39</v>
      </c>
      <c r="B5" s="13" t="s">
        <v>40</v>
      </c>
      <c r="IR5" s="3"/>
      <c r="IS5" s="3"/>
      <c r="IT5" s="3"/>
      <c r="IU5" s="3"/>
      <c r="IV5" s="3"/>
    </row>
    <row r="6" spans="1:256" s="1" customFormat="1" ht="21" customHeight="1">
      <c r="A6" s="12" t="s">
        <v>5</v>
      </c>
      <c r="B6" s="14">
        <f>B7</f>
        <v>46800</v>
      </c>
      <c r="IR6" s="3"/>
      <c r="IS6" s="3"/>
      <c r="IT6" s="3"/>
      <c r="IU6" s="3"/>
      <c r="IV6" s="3"/>
    </row>
    <row r="7" spans="1:256" s="1" customFormat="1" ht="24.75" customHeight="1">
      <c r="A7" s="15" t="s">
        <v>41</v>
      </c>
      <c r="B7" s="14">
        <f>SUM(B8:B21)</f>
        <v>46800</v>
      </c>
      <c r="IR7" s="3"/>
      <c r="IS7" s="3"/>
      <c r="IT7" s="3"/>
      <c r="IU7" s="3"/>
      <c r="IV7" s="3"/>
    </row>
    <row r="8" spans="1:256" s="1" customFormat="1" ht="24.75" customHeight="1">
      <c r="A8" s="16" t="s">
        <v>42</v>
      </c>
      <c r="B8" s="17">
        <v>40543</v>
      </c>
      <c r="IR8" s="3"/>
      <c r="IS8" s="3"/>
      <c r="IT8" s="3"/>
      <c r="IU8" s="3"/>
      <c r="IV8" s="3"/>
    </row>
    <row r="9" spans="1:256" s="1" customFormat="1" ht="24.75" customHeight="1">
      <c r="A9" s="16" t="s">
        <v>43</v>
      </c>
      <c r="B9" s="17">
        <v>1102</v>
      </c>
      <c r="IR9" s="3"/>
      <c r="IS9" s="3"/>
      <c r="IT9" s="3"/>
      <c r="IU9" s="3"/>
      <c r="IV9" s="3"/>
    </row>
    <row r="10" spans="1:256" s="1" customFormat="1" ht="33" customHeight="1">
      <c r="A10" s="16" t="s">
        <v>44</v>
      </c>
      <c r="B10" s="18">
        <v>1099</v>
      </c>
      <c r="IR10" s="3"/>
      <c r="IS10" s="3"/>
      <c r="IT10" s="3"/>
      <c r="IU10" s="3"/>
      <c r="IV10" s="3"/>
    </row>
    <row r="11" spans="1:256" s="1" customFormat="1" ht="24.75" customHeight="1">
      <c r="A11" s="16" t="s">
        <v>45</v>
      </c>
      <c r="B11" s="17">
        <v>1028</v>
      </c>
      <c r="IR11" s="3"/>
      <c r="IS11" s="3"/>
      <c r="IT11" s="3"/>
      <c r="IU11" s="3"/>
      <c r="IV11" s="3"/>
    </row>
    <row r="12" spans="1:256" s="1" customFormat="1" ht="24.75" customHeight="1">
      <c r="A12" s="16" t="s">
        <v>46</v>
      </c>
      <c r="B12" s="17">
        <v>451</v>
      </c>
      <c r="IR12" s="3"/>
      <c r="IS12" s="3"/>
      <c r="IT12" s="3"/>
      <c r="IU12" s="3"/>
      <c r="IV12" s="3"/>
    </row>
    <row r="13" spans="1:256" s="1" customFormat="1" ht="24.75" customHeight="1">
      <c r="A13" s="16" t="s">
        <v>47</v>
      </c>
      <c r="B13" s="17">
        <v>253</v>
      </c>
      <c r="IR13" s="3"/>
      <c r="IS13" s="3"/>
      <c r="IT13" s="3"/>
      <c r="IU13" s="3"/>
      <c r="IV13" s="3"/>
    </row>
    <row r="14" spans="1:256" s="1" customFormat="1" ht="24.75" customHeight="1">
      <c r="A14" s="16" t="s">
        <v>48</v>
      </c>
      <c r="B14" s="17">
        <v>144</v>
      </c>
      <c r="IR14" s="3"/>
      <c r="IS14" s="3"/>
      <c r="IT14" s="3"/>
      <c r="IU14" s="3"/>
      <c r="IV14" s="3"/>
    </row>
    <row r="15" spans="1:256" s="1" customFormat="1" ht="24.75" customHeight="1">
      <c r="A15" s="16" t="s">
        <v>49</v>
      </c>
      <c r="B15" s="17">
        <v>72</v>
      </c>
      <c r="IR15" s="3"/>
      <c r="IS15" s="3"/>
      <c r="IT15" s="3"/>
      <c r="IU15" s="3"/>
      <c r="IV15" s="3"/>
    </row>
    <row r="16" spans="1:256" s="1" customFormat="1" ht="24.75" customHeight="1">
      <c r="A16" s="16" t="s">
        <v>50</v>
      </c>
      <c r="B16" s="17">
        <v>1449</v>
      </c>
      <c r="IR16" s="3"/>
      <c r="IS16" s="3"/>
      <c r="IT16" s="3"/>
      <c r="IU16" s="3"/>
      <c r="IV16" s="3"/>
    </row>
    <row r="17" spans="1:256" s="1" customFormat="1" ht="24.75" customHeight="1">
      <c r="A17" s="16" t="s">
        <v>51</v>
      </c>
      <c r="B17" s="17">
        <v>157</v>
      </c>
      <c r="IR17" s="3"/>
      <c r="IS17" s="3"/>
      <c r="IT17" s="3"/>
      <c r="IU17" s="3"/>
      <c r="IV17" s="3"/>
    </row>
    <row r="18" spans="1:256" s="1" customFormat="1" ht="24.75" customHeight="1">
      <c r="A18" s="16" t="s">
        <v>52</v>
      </c>
      <c r="B18" s="17">
        <v>24</v>
      </c>
      <c r="IR18" s="3"/>
      <c r="IS18" s="3"/>
      <c r="IT18" s="3"/>
      <c r="IU18" s="3"/>
      <c r="IV18" s="3"/>
    </row>
    <row r="19" spans="1:256" s="1" customFormat="1" ht="24.75" customHeight="1">
      <c r="A19" s="16" t="s">
        <v>53</v>
      </c>
      <c r="B19" s="17">
        <v>3</v>
      </c>
      <c r="IR19" s="3"/>
      <c r="IS19" s="3"/>
      <c r="IT19" s="3"/>
      <c r="IU19" s="3"/>
      <c r="IV19" s="3"/>
    </row>
    <row r="20" spans="1:256" s="1" customFormat="1" ht="24.75" customHeight="1">
      <c r="A20" s="16" t="s">
        <v>54</v>
      </c>
      <c r="B20" s="17">
        <v>250</v>
      </c>
      <c r="IR20" s="3"/>
      <c r="IS20" s="3"/>
      <c r="IT20" s="3"/>
      <c r="IU20" s="3"/>
      <c r="IV20" s="3"/>
    </row>
    <row r="21" spans="1:256" s="1" customFormat="1" ht="24.75" customHeight="1">
      <c r="A21" s="16" t="s">
        <v>55</v>
      </c>
      <c r="B21" s="17">
        <v>225</v>
      </c>
      <c r="IR21" s="3"/>
      <c r="IS21" s="3"/>
      <c r="IT21" s="3"/>
      <c r="IU21" s="3"/>
      <c r="IV21" s="3"/>
    </row>
  </sheetData>
  <sheetProtection/>
  <mergeCells count="3">
    <mergeCell ref="A1:B1"/>
    <mergeCell ref="A2:B2"/>
    <mergeCell ref="A3:B3"/>
  </mergeCells>
  <printOptions horizontalCentered="1"/>
  <pageMargins left="0.7513888888888889" right="0.7513888888888889" top="1" bottom="1" header="0.5118055555555555" footer="0.5118055555555555"/>
  <pageSetup firstPageNumber="21" useFirstPageNumber="1" horizontalDpi="600" verticalDpi="600" orientation="portrait" paperSize="9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echo1388148013</cp:lastModifiedBy>
  <cp:lastPrinted>2018-01-24T01:23:59Z</cp:lastPrinted>
  <dcterms:created xsi:type="dcterms:W3CDTF">2015-01-28T11:35:14Z</dcterms:created>
  <dcterms:modified xsi:type="dcterms:W3CDTF">2020-03-30T01:17:25Z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